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260" windowWidth="26360" windowHeight="23140" tabRatio="839" firstSheet="3" activeTab="3"/>
  </bookViews>
  <sheets>
    <sheet name="JOB MATERIAL LIST (2)" sheetId="1" r:id="rId1"/>
    <sheet name="AAA WHOLESALE " sheetId="2" r:id="rId2"/>
    <sheet name="AAA WHOLESALE  (2)" sheetId="3" r:id="rId3"/>
    <sheet name="Requisition Form" sheetId="4" r:id="rId4"/>
  </sheets>
  <definedNames>
    <definedName name="_xlnm._FilterDatabase" localSheetId="0" hidden="1">'JOB MATERIAL LIST (2)'!$B$1:$B$479</definedName>
    <definedName name="_xlnm.Print_Area" localSheetId="0">'JOB MATERIAL LIST (2)'!$A$1:$P$230</definedName>
    <definedName name="_xlnm.Print_Area" localSheetId="3">'Requisition Form'!$A$1:$P$58</definedName>
    <definedName name="Z_82ABDCC0_52C2_11D2_94E0_0060089BDE71_.wvu.PrintArea" localSheetId="0" hidden="1">'JOB MATERIAL LIST (2)'!$A$1:$P$60</definedName>
  </definedNames>
  <calcPr fullCalcOnLoad="1"/>
</workbook>
</file>

<file path=xl/sharedStrings.xml><?xml version="1.0" encoding="utf-8"?>
<sst xmlns="http://schemas.openxmlformats.org/spreadsheetml/2006/main" count="1223" uniqueCount="382">
  <si>
    <t>FOR STOCK ACCOUNTING SECTION ONLY</t>
  </si>
  <si>
    <t>P.O. NUMBER:</t>
  </si>
  <si>
    <t>TRANS:          PC       PG      SC</t>
  </si>
  <si>
    <t>DEL.  DATE:</t>
  </si>
  <si>
    <t>NUMBER:</t>
  </si>
  <si>
    <t>TERMS</t>
  </si>
  <si>
    <t>REC   IND</t>
  </si>
  <si>
    <t>STATUS:  P2   P1   HOLD</t>
  </si>
  <si>
    <t xml:space="preserve">INITIAL: </t>
  </si>
  <si>
    <t>CONF ORDER:</t>
  </si>
  <si>
    <t>Y</t>
  </si>
  <si>
    <t>FOB:</t>
  </si>
  <si>
    <t>D</t>
  </si>
  <si>
    <t>CONTRACT/PA#</t>
  </si>
  <si>
    <t>DATE:</t>
  </si>
  <si>
    <t xml:space="preserve">BUYER CODE: </t>
  </si>
  <si>
    <r>
      <t>RX TYPE</t>
    </r>
    <r>
      <rPr>
        <b/>
        <sz val="10"/>
        <rFont val="Arial"/>
        <family val="2"/>
      </rPr>
      <t xml:space="preserve">                     </t>
    </r>
    <r>
      <rPr>
        <b/>
        <u val="single"/>
        <sz val="10"/>
        <rFont val="Arial"/>
        <family val="2"/>
      </rPr>
      <t xml:space="preserve">           </t>
    </r>
  </si>
  <si>
    <r>
      <t xml:space="preserve">DATE:  </t>
    </r>
    <r>
      <rPr>
        <sz val="10"/>
        <rFont val="Arial"/>
        <family val="0"/>
      </rPr>
      <t xml:space="preserve">                                     </t>
    </r>
  </si>
  <si>
    <r>
      <t xml:space="preserve">    </t>
    </r>
    <r>
      <rPr>
        <sz val="8"/>
        <rFont val="Arial"/>
        <family val="2"/>
      </rPr>
      <t xml:space="preserve">                   RESP AREA:</t>
    </r>
  </si>
  <si>
    <r>
      <t xml:space="preserve"> </t>
    </r>
    <r>
      <rPr>
        <sz val="8"/>
        <rFont val="Arial"/>
        <family val="2"/>
      </rPr>
      <t>DEL DATE:</t>
    </r>
  </si>
  <si>
    <r>
      <t>RESP PERSON:</t>
    </r>
    <r>
      <rPr>
        <sz val="10"/>
        <rFont val="Arial"/>
        <family val="0"/>
      </rPr>
      <t xml:space="preserve">  </t>
    </r>
  </si>
  <si>
    <t>BOX BROOKS 2X3X3 POWER</t>
  </si>
  <si>
    <t>BOX BROOKS 2X3X3 FA</t>
  </si>
  <si>
    <t>BOX BROOKS 2X3X3 SIGNAL</t>
  </si>
  <si>
    <t>BOX BROOKS 36HFL GROUND</t>
  </si>
  <si>
    <t>BOX WG 6X8X4RTSCE RT SCW CVR</t>
  </si>
  <si>
    <t>CONDUIT 22DEG 3" EMT ELBOW</t>
  </si>
  <si>
    <t>CONDUIT 45DEG 3" EMT ELBOW</t>
  </si>
  <si>
    <t>CONDUIT 90DEG 3" EMT ELBOW</t>
  </si>
  <si>
    <t>CONDUIT 90DEG 3" GALV ELBOW</t>
  </si>
  <si>
    <t>CONDUIT 90DEG 1-1/2" GALV ELBOW</t>
  </si>
  <si>
    <t>CONDUIT 90DEG 2" GALV ELBOW</t>
  </si>
  <si>
    <t>BUSHING GROUND 1-1/2" RIGID</t>
  </si>
  <si>
    <t>EMT 3/4" COMP CPLG</t>
  </si>
  <si>
    <t>EMT 1" COMP CONN</t>
  </si>
  <si>
    <t>EMT 1" COMP CPLG</t>
  </si>
  <si>
    <t>EMT 1-1/2" COMP CPLG</t>
  </si>
  <si>
    <t>EMT 1-1/4" COMP CPLG</t>
  </si>
  <si>
    <t>EMT 1-1/4" COMP CONN</t>
  </si>
  <si>
    <t>EMT 2" COMP CPLG</t>
  </si>
  <si>
    <t>EMT 2" COMP CONN</t>
  </si>
  <si>
    <t>STRAP EMT 1-HOLE 1/2"</t>
  </si>
  <si>
    <t>STRAP EMT 1-HOLE 3/4"</t>
  </si>
  <si>
    <t>STRAP EMT 1-HOLE 1"</t>
  </si>
  <si>
    <t>STRAP EMT 2-HOLE 1/2"</t>
  </si>
  <si>
    <t>STRAP EMT 2-HOLE 3/4"</t>
  </si>
  <si>
    <t>MISC. NSI IPL1/0-3 INSUL MULTI-TAP CON</t>
  </si>
  <si>
    <t>MISC. FENDER WASHER FENW-38114</t>
  </si>
  <si>
    <t>MISC. HEX NUT STEEL HN-38</t>
  </si>
  <si>
    <t>MISC. MACHINE BOLT MB-381</t>
  </si>
  <si>
    <t>UNISTRUT P-STRUT 3/8 SPRING NUT</t>
  </si>
  <si>
    <t>STRAP EMT 2-HOLE 1"</t>
  </si>
  <si>
    <t>STRAP EMT 2-HOLE 1-1/4"</t>
  </si>
  <si>
    <t>STRAP EMT 2-HOLE 1-1/2"</t>
  </si>
  <si>
    <t>GROUND CLAMP U-BOLT ILSGPL4</t>
  </si>
  <si>
    <t>GROUND CLAMP ARMAD 30L 1/2 - 1</t>
  </si>
  <si>
    <t>PVC 2" CAP</t>
  </si>
  <si>
    <t>PVC 3" CAP</t>
  </si>
  <si>
    <t>PVC 4" CAP</t>
  </si>
  <si>
    <t>PVC 5" CAP</t>
  </si>
  <si>
    <t>PVC PWR &amp; COMM 3X2 BASE SPACER</t>
  </si>
  <si>
    <t>LOCKNUT STEEL 1/2"</t>
  </si>
  <si>
    <t>LOCKNUT STEEL 3/4"</t>
  </si>
  <si>
    <t>LOCKNUT STEEL 1"</t>
  </si>
  <si>
    <t xml:space="preserve">     </t>
  </si>
  <si>
    <t xml:space="preserve">      </t>
  </si>
  <si>
    <t>BOX WG 12126NKRTSCE RT SCW CVR</t>
  </si>
  <si>
    <t>PULL LINE DOTTIE 6502-P 6500FT</t>
  </si>
  <si>
    <t>GROUNDING SYSTEM ERICO GEM-25A</t>
  </si>
  <si>
    <t>BOX WG 24246NKRTSCE RT SCW CVR</t>
  </si>
  <si>
    <t>PVC PWR &amp; COMM 3X2 INTERMEDIATE SPAC</t>
  </si>
  <si>
    <t>PVC PWR &amp; COMM 2X1-1/2 INTERMEDIATE SPAC</t>
  </si>
  <si>
    <t>TAPE CODING 3M GREEN</t>
  </si>
  <si>
    <t>TAPE CODING 3M RED</t>
  </si>
  <si>
    <t>TAPE CODING 3M WHITE</t>
  </si>
  <si>
    <t>TAPE CODING 3M BLUE</t>
  </si>
  <si>
    <t>TAPE PLASTIC 3M 33PLUS-SUPER-3/4X66FT</t>
  </si>
  <si>
    <t xml:space="preserve">TAPE DUCT 3M 3939-2X60YD </t>
  </si>
  <si>
    <t>PULLING LUBE IDEAL 31-391 1GAL</t>
  </si>
  <si>
    <t xml:space="preserve">                                        LOS ANGELES UNIFIED SCHOOL DISTRICT</t>
  </si>
  <si>
    <t>PG</t>
  </si>
  <si>
    <t xml:space="preserve"> REQ NO.</t>
  </si>
  <si>
    <t>MTS</t>
  </si>
  <si>
    <t>REQUISITION</t>
  </si>
  <si>
    <t>ANNUAL</t>
  </si>
  <si>
    <t>ORG NAME:</t>
  </si>
  <si>
    <t>M &amp; O Tech. Services</t>
  </si>
  <si>
    <t>VENDOR CODE:</t>
  </si>
  <si>
    <t>RESP ORG:</t>
  </si>
  <si>
    <t>NAME:</t>
  </si>
  <si>
    <r>
      <t>REQUESTED BY</t>
    </r>
    <r>
      <rPr>
        <sz val="10"/>
        <rFont val="Arial"/>
        <family val="0"/>
      </rPr>
      <t>:</t>
    </r>
  </si>
  <si>
    <t>ADDRESS:</t>
  </si>
  <si>
    <t>PHONE:</t>
  </si>
  <si>
    <t>SHIP TO:</t>
  </si>
  <si>
    <t>DEL BLDG/RM:</t>
  </si>
  <si>
    <t>CONTACT:</t>
  </si>
  <si>
    <t xml:space="preserve">WHSE CODE: </t>
  </si>
  <si>
    <t>BILL TO:</t>
  </si>
  <si>
    <t>FAX:</t>
  </si>
  <si>
    <t>COMMENTS:</t>
  </si>
  <si>
    <t>ACCOUNTING DATA</t>
  </si>
  <si>
    <t>FUND</t>
  </si>
  <si>
    <t>AREA</t>
  </si>
  <si>
    <t>ORG</t>
  </si>
  <si>
    <t>SUB</t>
  </si>
  <si>
    <t>PROG</t>
  </si>
  <si>
    <t>OBJ</t>
  </si>
  <si>
    <t>JOB NO./ PROJ</t>
  </si>
  <si>
    <t>02</t>
  </si>
  <si>
    <t>03</t>
  </si>
  <si>
    <t>04</t>
  </si>
  <si>
    <t>05</t>
  </si>
  <si>
    <t>06</t>
  </si>
  <si>
    <t xml:space="preserve">SUB TOTAL </t>
  </si>
  <si>
    <t>APPROVALS</t>
  </si>
  <si>
    <t>OTHER CHARGES</t>
  </si>
  <si>
    <t>TAXES</t>
  </si>
  <si>
    <t>SIGNATURE/TITLE</t>
  </si>
  <si>
    <t>TOTAL</t>
  </si>
  <si>
    <t>FOR PURCHASING BRANCH ONLY</t>
  </si>
  <si>
    <t>WIRE THWN/THHN #2/0 AWG</t>
  </si>
  <si>
    <t>WIRE THWN/THHN #3/0 AWG</t>
  </si>
  <si>
    <t>WIRE THWN/THHN #4/0 AWG</t>
  </si>
  <si>
    <t>WIRE THWN/THHN #400 MCM AWG</t>
  </si>
  <si>
    <t>WIRE THWN/THHN #500 MCM AWG</t>
  </si>
  <si>
    <t>WIRE THWN/THHN #350 MCM AWG</t>
  </si>
  <si>
    <t>WIRE THWN/THHN #300 MCM AWG</t>
  </si>
  <si>
    <t>WIRE THWN/THHN #250 MCM AWG</t>
  </si>
  <si>
    <t>BOX</t>
  </si>
  <si>
    <t xml:space="preserve">CONDULET COVER </t>
  </si>
  <si>
    <t xml:space="preserve">CONDULET GASKET </t>
  </si>
  <si>
    <t xml:space="preserve">CONDULET MALL LB </t>
  </si>
  <si>
    <t>CONDUIT EMT 1/2" X10'</t>
  </si>
  <si>
    <t>CONDUIT EMT 1"X10'</t>
  </si>
  <si>
    <t>CONDUIT EMT 2"X10'</t>
  </si>
  <si>
    <t>CONDUIT EMT 3"X10'</t>
  </si>
  <si>
    <t>CONDUIT GALV 1/2"X10'</t>
  </si>
  <si>
    <t>CONDUIT GALV 1"X10'</t>
  </si>
  <si>
    <t>CONDUIT GALV 1-1/2"X10'</t>
  </si>
  <si>
    <t>CONDUIT GALV 2"X10'</t>
  </si>
  <si>
    <t>CONDUIT GALV 3" X10'</t>
  </si>
  <si>
    <t xml:space="preserve">CONDUIT GALV </t>
  </si>
  <si>
    <t xml:space="preserve">CONDUIT EMT </t>
  </si>
  <si>
    <t xml:space="preserve">BOX BROOKS </t>
  </si>
  <si>
    <t>CONDUIT GALV NIPPLE</t>
  </si>
  <si>
    <t>EMT COMP CONN</t>
  </si>
  <si>
    <t>EMT COMP CPLG</t>
  </si>
  <si>
    <t xml:space="preserve">LOCKNUT STEEL </t>
  </si>
  <si>
    <t>MYERS HUB ST</t>
  </si>
  <si>
    <t>PVC CAP</t>
  </si>
  <si>
    <t>PVC COUPLING</t>
  </si>
  <si>
    <t>PVC FEMALE ADPT</t>
  </si>
  <si>
    <t xml:space="preserve">WIRE THWN/THHN </t>
  </si>
  <si>
    <t xml:space="preserve">MISC. </t>
  </si>
  <si>
    <t xml:space="preserve">STRAP EMT 2-HOLE </t>
  </si>
  <si>
    <t>BUSHING GROUND 1-1/4" RIGID</t>
  </si>
  <si>
    <t>CONDUIT 2X18-1/2" GALV NIPPLE</t>
  </si>
  <si>
    <t>CONDUIT 2X23-1/2" GALV NIPPLE</t>
  </si>
  <si>
    <t>CONDUIT 2X25" GALV NIPPLE</t>
  </si>
  <si>
    <t>CONDUIT 2X6" GALV NIPPLE</t>
  </si>
  <si>
    <t>CONDUIT 3X20" GALV NIPPLE</t>
  </si>
  <si>
    <t>CONDUIT 3X24-1/2" GALV NIPPLE</t>
  </si>
  <si>
    <t>CONDUIT 3X26-1/2" GALV NIPPLE</t>
  </si>
  <si>
    <t>CONDUIT 3X26" GALV NIPPLE</t>
  </si>
  <si>
    <t>CONDUIT 3X6" GALV NIPPLE</t>
  </si>
  <si>
    <t>CONDUIT 3X90" GALV NIPPLE</t>
  </si>
  <si>
    <t>CONDULET COVER 3/4"</t>
  </si>
  <si>
    <t>CONDULET GASKET 3/4"</t>
  </si>
  <si>
    <t>CONDULET MALL LB 3/4"</t>
  </si>
  <si>
    <t>EMT 3" COMP CONN</t>
  </si>
  <si>
    <t>EMT 3" COMP CPLG</t>
  </si>
  <si>
    <t>MYERS HUB ST-8 3"</t>
  </si>
  <si>
    <t>PVC 2" BELL END</t>
  </si>
  <si>
    <t>PVC CONDUIT 2" SCHEDULE 40</t>
  </si>
  <si>
    <t>GROUND ROD 3/4X10</t>
  </si>
  <si>
    <t>PVC 2" FEMALE ADPT</t>
  </si>
  <si>
    <t>PVC 3" FEMALE ADPT</t>
  </si>
  <si>
    <t>PVC CONDUIT 3" SCHEDULE 40</t>
  </si>
  <si>
    <t>PVC CONDUIT 4" SCHEDULE 40</t>
  </si>
  <si>
    <t>PVC CONDUIT 5" SCHEDULE 40</t>
  </si>
  <si>
    <t>PVC 2" COUPLING</t>
  </si>
  <si>
    <t>PVC 3" COUPLING</t>
  </si>
  <si>
    <t>PVC 5" COUPLING</t>
  </si>
  <si>
    <t>PVC 5" FEMALE ADPT</t>
  </si>
  <si>
    <t>PVC 3" BELL END</t>
  </si>
  <si>
    <t>PVC 4" BELL END</t>
  </si>
  <si>
    <t>PVC 5" BELL END</t>
  </si>
  <si>
    <t>PVC 4" FEMALE ADPT</t>
  </si>
  <si>
    <t>PVC 4" COUPLING</t>
  </si>
  <si>
    <t>PVC CONDUIT 3/4" SCHEDULE 40</t>
  </si>
  <si>
    <t>MYERS HUB ST-5  1-1/2"</t>
  </si>
  <si>
    <t>MYERS HUB ST-2  3/4"</t>
  </si>
  <si>
    <t>MYERS HUB ST-3  1"</t>
  </si>
  <si>
    <t>MYERS HUB ST-6  2"</t>
  </si>
  <si>
    <t>EMT 1/2" COMP CONN</t>
  </si>
  <si>
    <t>EMT 1/2" COMP CPLG</t>
  </si>
  <si>
    <t>EMT 3/4" COMP CONN</t>
  </si>
  <si>
    <t xml:space="preserve">BUSHING REDUCING 1-1/2X1-1/4 </t>
  </si>
  <si>
    <t xml:space="preserve">BUSHING REDUCING 2"X1-1/4 </t>
  </si>
  <si>
    <t>CONDUIT GALV CPLG 1/2"</t>
  </si>
  <si>
    <t>CONDUIT GALV CPLG 3/4"</t>
  </si>
  <si>
    <t>CONDUIT GALV CPLG 1"</t>
  </si>
  <si>
    <t>CONDUIT GALV CPLG 2"</t>
  </si>
  <si>
    <t xml:space="preserve">CONDUIT GALV CPLG 3" </t>
  </si>
  <si>
    <t>CONDUIT GALV CPLG 4"</t>
  </si>
  <si>
    <t xml:space="preserve">CONDUIT GALV 3/4"X10' </t>
  </si>
  <si>
    <t>LOCKNUT STEEL 1-1/2"</t>
  </si>
  <si>
    <t>ROLL</t>
  </si>
  <si>
    <t>PULL LINE POLY (DOTTIE) DWP500</t>
  </si>
  <si>
    <t>PVC PUR PRIMER</t>
  </si>
  <si>
    <t>PVC CEMENT (GLUE)</t>
  </si>
  <si>
    <t>UNISTRUT P-STRUT PS500EH-10-PGAL   7/8"X10'</t>
  </si>
  <si>
    <t>UNISTRUT P-STRUT PS200EH-10-PGAL  1-5/8"X10'</t>
  </si>
  <si>
    <t xml:space="preserve">UNISTRUT P-STRUT PS100EH-10-PGAL  3-1/4"X10' </t>
  </si>
  <si>
    <t>MISC. TY 164 400FT TIE WIRE</t>
  </si>
  <si>
    <r>
      <t xml:space="preserve"> BUDGET FY:</t>
    </r>
    <r>
      <rPr>
        <b/>
        <sz val="10"/>
        <rFont val="Arial"/>
        <family val="2"/>
      </rPr>
      <t xml:space="preserve"> 2000/2001</t>
    </r>
  </si>
  <si>
    <t>009</t>
  </si>
  <si>
    <t>AMO</t>
  </si>
  <si>
    <t>1421</t>
  </si>
  <si>
    <t>ER</t>
  </si>
  <si>
    <t>9772</t>
  </si>
  <si>
    <t>1</t>
  </si>
  <si>
    <t>2</t>
  </si>
  <si>
    <t>3</t>
  </si>
  <si>
    <t>4</t>
  </si>
  <si>
    <t>5</t>
  </si>
  <si>
    <t>8</t>
  </si>
  <si>
    <t>6</t>
  </si>
  <si>
    <t>7</t>
  </si>
  <si>
    <t>9</t>
  </si>
  <si>
    <t>20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</si>
  <si>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</si>
  <si>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</si>
  <si>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</si>
  <si>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</si>
  <si>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</si>
  <si>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</si>
  <si>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</si>
  <si>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</si>
  <si>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</si>
  <si>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</si>
  <si>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R. MCDONALD</t>
  </si>
  <si>
    <t>LOCKNUT STEEL 1-1/4"</t>
  </si>
  <si>
    <t>LOCKNUT STEEL 2"</t>
  </si>
  <si>
    <t>LOCKNUT STEEL 3"</t>
  </si>
  <si>
    <t>LN</t>
  </si>
  <si>
    <t>QTY</t>
  </si>
  <si>
    <t>UNIT</t>
  </si>
  <si>
    <t>COMMODITY CODE STOCK NUMBER</t>
  </si>
  <si>
    <t>ACCT LN</t>
  </si>
  <si>
    <t>DESCRIPTION</t>
  </si>
  <si>
    <t>UNIT COST</t>
  </si>
  <si>
    <t>TOTAL COST</t>
  </si>
  <si>
    <t>EA</t>
  </si>
  <si>
    <t>01</t>
  </si>
  <si>
    <t>CONDULET GASKET 1-1/4"</t>
  </si>
  <si>
    <t>CONDULET MALL LB 1-1/4"</t>
  </si>
  <si>
    <t>CONDULET COVER 1-1/2"</t>
  </si>
  <si>
    <t>CONDULET GASKET 1-1/2"</t>
  </si>
  <si>
    <t>CONDULET MALL LB 1-1/2"</t>
  </si>
  <si>
    <t>CONDULET COVER 2"</t>
  </si>
  <si>
    <t>CONDULET GASKET 2"</t>
  </si>
  <si>
    <t>CONDULET MALL LB 2"</t>
  </si>
  <si>
    <t>CONDULET COVER 3"</t>
  </si>
  <si>
    <t>CONDULET GASKET 3"</t>
  </si>
  <si>
    <t>CONDULET MALL LB 3"</t>
  </si>
  <si>
    <t>STRAP UNISTRUT 1" RIGID</t>
  </si>
  <si>
    <t>STRAP UNISTRUT 1-1/4" RIGID</t>
  </si>
  <si>
    <t>STRAP UNISTRUT 1-1/2" RIGID</t>
  </si>
  <si>
    <t>STRAP UNISTRUT 2" RIGID</t>
  </si>
  <si>
    <t>STRAP UNISTRUT 3" RIGID</t>
  </si>
  <si>
    <t>STRAP UNISTRUT 3/4" RIGID</t>
  </si>
  <si>
    <t>STRAP UNISTRUT 1/2" RIGID</t>
  </si>
  <si>
    <t>STRAP UNISTRUT 1/2" EMT</t>
  </si>
  <si>
    <t>STRAP UNISTRUT 3/4" EMT</t>
  </si>
  <si>
    <t>STRAP UNISTRUT 1" EMT</t>
  </si>
  <si>
    <t>STRAP UNISTRUT 1-1/4" EMT</t>
  </si>
  <si>
    <t>STRAP UNISTRUT 1-1/2" EMT</t>
  </si>
  <si>
    <t>STRAP UNISTRUT 2" EMT</t>
  </si>
  <si>
    <t>STRAP UNISTRUT 3" EMT</t>
  </si>
  <si>
    <t>WIRE THWN/THHN #8 AWG GREEN</t>
  </si>
  <si>
    <t>WIRE THWN/THHN #6 AWG GREEN</t>
  </si>
  <si>
    <t>WIRE THWN/THHN #4 AWG BLK</t>
  </si>
  <si>
    <t>WIRE THWN/THHN #2 AWG BLK</t>
  </si>
  <si>
    <t>WIRE THWN/THHN #1 AWG BLK</t>
  </si>
  <si>
    <t>WIRE THWN/THHN #0 AWG</t>
  </si>
  <si>
    <t>WIRE THWN/THHN #1/0 AWG</t>
  </si>
  <si>
    <r>
      <t xml:space="preserve">TRANS:  SR  RX  PD  OC  AREA </t>
    </r>
    <r>
      <rPr>
        <b/>
        <sz val="10"/>
        <rFont val="Arial"/>
        <family val="2"/>
      </rPr>
      <t xml:space="preserve">  MTS </t>
    </r>
  </si>
  <si>
    <t>LOCKNUT STEEL 4"</t>
  </si>
  <si>
    <t>CONDULET COVER 1"</t>
  </si>
  <si>
    <t>CONDULET GASKET 1"</t>
  </si>
  <si>
    <t>CONDULET MALL LB 1"</t>
  </si>
  <si>
    <t>CONDULET COVER 1-1/4"</t>
  </si>
  <si>
    <t>HOLLYWOOD HIGH SCHOOL</t>
  </si>
  <si>
    <t>SLC:</t>
  </si>
  <si>
    <t>REQUISITION FORM</t>
  </si>
  <si>
    <t xml:space="preserve">  Contact Person:</t>
  </si>
  <si>
    <t>Denied</t>
  </si>
  <si>
    <t>Vendor Name:</t>
  </si>
  <si>
    <t>Vendor Code:</t>
  </si>
  <si>
    <t>Address</t>
  </si>
  <si>
    <t>Telephone No.:</t>
  </si>
  <si>
    <t>Fax No.:</t>
  </si>
  <si>
    <t>REQUEST DATE:</t>
  </si>
  <si>
    <t>REQUESTED BY:</t>
  </si>
  <si>
    <t>RX / PO No.</t>
  </si>
  <si>
    <t>001/003</t>
  </si>
  <si>
    <t>HWH</t>
  </si>
  <si>
    <t>8693/8694</t>
  </si>
  <si>
    <t>Budget Coordinator Signature:</t>
  </si>
  <si>
    <t>P Card Holder Signature: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</si>
  <si>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</si>
  <si>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</si>
  <si>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</si>
  <si>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</si>
  <si>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</si>
  <si>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</si>
  <si>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</si>
  <si>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</si>
  <si>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</si>
  <si>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</si>
  <si>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</si>
  <si>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</si>
  <si>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COMMODITY CODE                 STOCK NUMBER</t>
  </si>
  <si>
    <t>SUB TOTAL</t>
  </si>
  <si>
    <t xml:space="preserve">Delivery Charge </t>
  </si>
  <si>
    <t>Signature:</t>
  </si>
  <si>
    <t>Sales or Use Tax  (If Applicable)</t>
  </si>
  <si>
    <t>Approved</t>
  </si>
  <si>
    <t xml:space="preserve">   Description of item(s) requested and rationale:</t>
  </si>
  <si>
    <t>STRAP EMT 1-HOLE</t>
  </si>
  <si>
    <t>STRAP UNISTRUT  EMT</t>
  </si>
  <si>
    <t>STRAP UNISTRUT  RIGID</t>
  </si>
  <si>
    <t xml:space="preserve">UNISTRUT P-STRUT </t>
  </si>
  <si>
    <t>2851900000</t>
  </si>
  <si>
    <t>PVC PWR &amp; COMM  BASE SPACER</t>
  </si>
  <si>
    <t>PVC PWR &amp; COMM  INTERMEDIATE SPAC</t>
  </si>
  <si>
    <t>2852300000</t>
  </si>
  <si>
    <t>8322600000</t>
  </si>
  <si>
    <t>8324000000</t>
  </si>
  <si>
    <t>2857800000</t>
  </si>
  <si>
    <t>FT</t>
  </si>
  <si>
    <t>BUSHING GROUND 2" RIGID</t>
  </si>
  <si>
    <t>BUSHING GROUND 3/4" RIGID</t>
  </si>
  <si>
    <t>BUSHING GROUND 3" RIGID</t>
  </si>
  <si>
    <t>CONDUIT 1-1/2" GALV CPLG</t>
  </si>
  <si>
    <t>2802400000</t>
  </si>
  <si>
    <t>2857900000</t>
  </si>
  <si>
    <t>2851400000</t>
  </si>
  <si>
    <t>2852600000</t>
  </si>
  <si>
    <t>2858900000</t>
  </si>
  <si>
    <t>2854000000</t>
  </si>
  <si>
    <t>6700600000</t>
  </si>
  <si>
    <t>Los Angeles</t>
  </si>
  <si>
    <t>9625600000</t>
  </si>
  <si>
    <t>9812400000</t>
  </si>
  <si>
    <t>CONTAINER MOVING SERVICES</t>
  </si>
  <si>
    <t>CONTAINER CARGO</t>
  </si>
  <si>
    <t>9998000000</t>
  </si>
  <si>
    <t>CONTAINER MISCELLANEOUS CHARGES</t>
  </si>
  <si>
    <t>7507002012</t>
  </si>
  <si>
    <t>CONCRETE READY MIX</t>
  </si>
  <si>
    <t>CUYD</t>
  </si>
  <si>
    <t>7507002135</t>
  </si>
  <si>
    <t>PEA GRAVEL CONCRETE (SLURRY)</t>
  </si>
  <si>
    <t>9999510305</t>
  </si>
  <si>
    <t>WAITING (STANDING) TIME CHARGE</t>
  </si>
  <si>
    <t>LOT</t>
  </si>
  <si>
    <t>BENJAMIN LOAD CENTER</t>
  </si>
  <si>
    <t>100193A</t>
  </si>
  <si>
    <t>AAA ELECTRICAL SUPPLY INC.</t>
  </si>
  <si>
    <t>A. PAMINTUAN</t>
  </si>
  <si>
    <t>122 S. MISSION RD.</t>
  </si>
  <si>
    <t>(213) 633-7216</t>
  </si>
  <si>
    <t>CA. 90033</t>
  </si>
  <si>
    <t>RON</t>
  </si>
  <si>
    <t>(323) 721-9142</t>
  </si>
  <si>
    <t>(323) 721-5437</t>
  </si>
  <si>
    <t xml:space="preserve">AAA ELEC. SUPPLY INC </t>
  </si>
  <si>
    <t>RON DENNIS</t>
  </si>
  <si>
    <t>BOX BROOKS 4X4X3 SIGNAL</t>
  </si>
  <si>
    <t>BOX WG 18186NKRTSCE RT SCW CVR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</si>
</sst>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"/>
    <numFmt numFmtId="170" formatCode="&quot;$&quot;#,##0.00"/>
    <numFmt numFmtId="171" formatCode="00000"/>
    <numFmt numFmtId="172" formatCode="#\ ???/???"/>
    <numFmt numFmtId="173" formatCode="#,##0.00\ [$mk-40B]"/>
    <numFmt numFmtId="174" formatCode="&quot;$&quot;#,##0.0000"/>
    <numFmt numFmtId="175" formatCode="#,##0.0000"/>
    <numFmt numFmtId="176" formatCode="&quot;$&quot;#,##0.00000"/>
    <numFmt numFmtId="177" formatCode="#,##0.00000"/>
    <numFmt numFmtId="178" formatCode="mmmm\ d\,\ yyyy"/>
    <numFmt numFmtId="179" formatCode="mm/dd/yy"/>
  </numFmts>
  <fonts count="45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1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i/>
      <sz val="7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4"/>
      <name val="Arial Black"/>
      <family val="2"/>
    </font>
    <font>
      <sz val="10"/>
      <name val="Arial Black"/>
      <family val="2"/>
    </font>
    <font>
      <b/>
      <sz val="6"/>
      <name val="Arial"/>
      <family val="2"/>
    </font>
    <font>
      <vertAlign val="subscript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Genev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2" fillId="3" borderId="0" applyNumberFormat="0" applyBorder="0" applyAlignment="0" applyProtection="0"/>
    <xf numFmtId="0" fontId="36" fillId="20" borderId="1" applyNumberFormat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170" fontId="3" fillId="0" borderId="14" xfId="42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horizontal="center"/>
      <protection/>
    </xf>
    <xf numFmtId="170" fontId="3" fillId="0" borderId="14" xfId="0" applyNumberFormat="1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170" fontId="3" fillId="0" borderId="17" xfId="0" applyNumberFormat="1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Continuous"/>
      <protection/>
    </xf>
    <xf numFmtId="7" fontId="3" fillId="0" borderId="0" xfId="0" applyNumberFormat="1" applyFont="1" applyAlignment="1" applyProtection="1">
      <alignment horizontal="centerContinuous"/>
      <protection/>
    </xf>
    <xf numFmtId="7" fontId="0" fillId="0" borderId="0" xfId="0" applyNumberFormat="1" applyBorder="1" applyAlignment="1" applyProtection="1">
      <alignment horizontal="centerContinuous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49" fontId="3" fillId="0" borderId="19" xfId="0" applyNumberFormat="1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Continuous"/>
      <protection/>
    </xf>
    <xf numFmtId="7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7" fontId="2" fillId="0" borderId="0" xfId="0" applyNumberFormat="1" applyFont="1" applyAlignment="1" applyProtection="1">
      <alignment horizontal="right"/>
      <protection/>
    </xf>
    <xf numFmtId="0" fontId="0" fillId="0" borderId="15" xfId="0" applyFont="1" applyBorder="1" applyAlignment="1" applyProtection="1">
      <alignment horizontal="right"/>
      <protection/>
    </xf>
    <xf numFmtId="0" fontId="0" fillId="0" borderId="15" xfId="0" applyBorder="1" applyAlignment="1" applyProtection="1">
      <alignment horizontal="center"/>
      <protection/>
    </xf>
    <xf numFmtId="7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right"/>
      <protection/>
    </xf>
    <xf numFmtId="0" fontId="9" fillId="0" borderId="15" xfId="0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9" fontId="12" fillId="0" borderId="20" xfId="0" applyNumberFormat="1" applyFont="1" applyFill="1" applyBorder="1" applyAlignment="1" applyProtection="1">
      <alignment horizontal="left"/>
      <protection/>
    </xf>
    <xf numFmtId="0" fontId="12" fillId="0" borderId="20" xfId="0" applyFont="1" applyFill="1" applyBorder="1" applyAlignment="1" applyProtection="1">
      <alignment horizontal="left" wrapText="1"/>
      <protection/>
    </xf>
    <xf numFmtId="0" fontId="13" fillId="0" borderId="20" xfId="0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right"/>
      <protection/>
    </xf>
    <xf numFmtId="0" fontId="3" fillId="0" borderId="20" xfId="0" applyFont="1" applyBorder="1" applyAlignment="1" applyProtection="1">
      <alignment/>
      <protection/>
    </xf>
    <xf numFmtId="7" fontId="2" fillId="0" borderId="20" xfId="0" applyNumberFormat="1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3" fillId="0" borderId="20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49" fontId="3" fillId="0" borderId="20" xfId="0" applyNumberFormat="1" applyFont="1" applyBorder="1" applyAlignment="1" applyProtection="1">
      <alignment horizontal="center"/>
      <protection/>
    </xf>
    <xf numFmtId="7" fontId="0" fillId="0" borderId="0" xfId="0" applyNumberFormat="1" applyAlignment="1" applyProtection="1">
      <alignment horizontal="center"/>
      <protection/>
    </xf>
    <xf numFmtId="7" fontId="2" fillId="0" borderId="0" xfId="0" applyNumberFormat="1" applyFont="1" applyBorder="1" applyAlignment="1" applyProtection="1">
      <alignment horizontal="right"/>
      <protection/>
    </xf>
    <xf numFmtId="7" fontId="0" fillId="0" borderId="0" xfId="0" applyNumberFormat="1" applyBorder="1" applyAlignment="1" applyProtection="1">
      <alignment horizontal="right"/>
      <protection/>
    </xf>
    <xf numFmtId="14" fontId="5" fillId="0" borderId="20" xfId="0" applyNumberFormat="1" applyFont="1" applyBorder="1" applyAlignment="1" applyProtection="1">
      <alignment horizontal="centerContinuous"/>
      <protection/>
    </xf>
    <xf numFmtId="14" fontId="3" fillId="0" borderId="20" xfId="0" applyNumberFormat="1" applyFont="1" applyBorder="1" applyAlignment="1" applyProtection="1">
      <alignment horizontal="centerContinuous"/>
      <protection/>
    </xf>
    <xf numFmtId="0" fontId="3" fillId="0" borderId="2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20" xfId="0" applyFont="1" applyBorder="1" applyAlignment="1" applyProtection="1">
      <alignment horizontal="centerContinuous"/>
      <protection/>
    </xf>
    <xf numFmtId="0" fontId="0" fillId="0" borderId="19" xfId="0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7" fontId="0" fillId="0" borderId="19" xfId="0" applyNumberFormat="1" applyBorder="1" applyAlignment="1" applyProtection="1">
      <alignment horizontal="center"/>
      <protection/>
    </xf>
    <xf numFmtId="7" fontId="0" fillId="0" borderId="0" xfId="0" applyNumberForma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49" fontId="7" fillId="0" borderId="0" xfId="0" applyNumberFormat="1" applyFont="1" applyAlignment="1" applyProtection="1">
      <alignment horizontal="right"/>
      <protection/>
    </xf>
    <xf numFmtId="49" fontId="6" fillId="0" borderId="20" xfId="0" applyNumberFormat="1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center"/>
      <protection/>
    </xf>
    <xf numFmtId="7" fontId="6" fillId="0" borderId="20" xfId="0" applyNumberFormat="1" applyFont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right"/>
      <protection/>
    </xf>
    <xf numFmtId="49" fontId="7" fillId="0" borderId="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Continuous" vertical="center" wrapText="1"/>
      <protection/>
    </xf>
    <xf numFmtId="0" fontId="0" fillId="0" borderId="22" xfId="0" applyBorder="1" applyAlignment="1" applyProtection="1">
      <alignment horizontal="centerContinuous"/>
      <protection/>
    </xf>
    <xf numFmtId="0" fontId="2" fillId="0" borderId="22" xfId="0" applyFont="1" applyBorder="1" applyAlignment="1" applyProtection="1">
      <alignment horizontal="centerContinuous" vertical="center" wrapText="1"/>
      <protection/>
    </xf>
    <xf numFmtId="0" fontId="0" fillId="0" borderId="22" xfId="0" applyBorder="1" applyAlignment="1" applyProtection="1">
      <alignment horizontal="centerContinuous" wrapText="1"/>
      <protection/>
    </xf>
    <xf numFmtId="0" fontId="0" fillId="0" borderId="23" xfId="0" applyBorder="1" applyAlignment="1" applyProtection="1">
      <alignment horizontal="centerContinuous" wrapText="1"/>
      <protection/>
    </xf>
    <xf numFmtId="7" fontId="1" fillId="0" borderId="24" xfId="0" applyNumberFormat="1" applyFont="1" applyBorder="1" applyAlignment="1" applyProtection="1">
      <alignment horizontal="centerContinuous" vertical="center"/>
      <protection/>
    </xf>
    <xf numFmtId="0" fontId="0" fillId="0" borderId="23" xfId="0" applyBorder="1" applyAlignment="1" applyProtection="1">
      <alignment horizontal="centerContinuous"/>
      <protection/>
    </xf>
    <xf numFmtId="7" fontId="1" fillId="0" borderId="21" xfId="0" applyNumberFormat="1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/>
      <protection/>
    </xf>
    <xf numFmtId="170" fontId="3" fillId="0" borderId="11" xfId="0" applyNumberFormat="1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Continuous" vertical="top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centerContinuous"/>
      <protection/>
    </xf>
    <xf numFmtId="0" fontId="11" fillId="0" borderId="15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centerContinuous"/>
      <protection/>
    </xf>
    <xf numFmtId="0" fontId="0" fillId="0" borderId="27" xfId="0" applyBorder="1" applyAlignment="1" applyProtection="1">
      <alignment/>
      <protection/>
    </xf>
    <xf numFmtId="0" fontId="2" fillId="0" borderId="19" xfId="0" applyFont="1" applyBorder="1" applyAlignment="1" applyProtection="1">
      <alignment horizontal="centerContinuous" vertical="top"/>
      <protection/>
    </xf>
    <xf numFmtId="0" fontId="0" fillId="0" borderId="19" xfId="0" applyBorder="1" applyAlignment="1" applyProtection="1">
      <alignment horizontal="centerContinuous"/>
      <protection/>
    </xf>
    <xf numFmtId="4" fontId="3" fillId="0" borderId="19" xfId="0" applyNumberFormat="1" applyFont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centerContinuous" vertical="center" wrapText="1"/>
      <protection/>
    </xf>
    <xf numFmtId="170" fontId="3" fillId="0" borderId="28" xfId="0" applyNumberFormat="1" applyFont="1" applyBorder="1" applyAlignment="1" applyProtection="1">
      <alignment horizontal="center" vertical="center"/>
      <protection/>
    </xf>
    <xf numFmtId="4" fontId="3" fillId="0" borderId="24" xfId="0" applyNumberFormat="1" applyFont="1" applyBorder="1" applyAlignment="1" applyProtection="1">
      <alignment/>
      <protection/>
    </xf>
    <xf numFmtId="4" fontId="3" fillId="0" borderId="22" xfId="0" applyNumberFormat="1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right"/>
      <protection/>
    </xf>
    <xf numFmtId="0" fontId="0" fillId="0" borderId="22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/>
      <protection/>
    </xf>
    <xf numFmtId="7" fontId="4" fillId="0" borderId="35" xfId="0" applyNumberFormat="1" applyFont="1" applyBorder="1" applyAlignment="1" applyProtection="1">
      <alignment horizontal="center" vertical="center" wrapText="1"/>
      <protection/>
    </xf>
    <xf numFmtId="4" fontId="3" fillId="0" borderId="11" xfId="42" applyNumberFormat="1" applyFont="1" applyBorder="1" applyAlignment="1" applyProtection="1">
      <alignment horizontal="center"/>
      <protection/>
    </xf>
    <xf numFmtId="4" fontId="3" fillId="0" borderId="12" xfId="0" applyNumberFormat="1" applyFont="1" applyBorder="1" applyAlignment="1" applyProtection="1">
      <alignment horizontal="center"/>
      <protection/>
    </xf>
    <xf numFmtId="1" fontId="3" fillId="0" borderId="12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/>
      <protection/>
    </xf>
    <xf numFmtId="49" fontId="15" fillId="0" borderId="20" xfId="0" applyNumberFormat="1" applyFont="1" applyBorder="1" applyAlignment="1" applyProtection="1">
      <alignment horizontal="center"/>
      <protection/>
    </xf>
    <xf numFmtId="0" fontId="15" fillId="0" borderId="20" xfId="0" applyFont="1" applyBorder="1" applyAlignment="1" applyProtection="1">
      <alignment horizontal="center"/>
      <protection/>
    </xf>
    <xf numFmtId="49" fontId="16" fillId="0" borderId="11" xfId="0" applyNumberFormat="1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49" fontId="16" fillId="0" borderId="16" xfId="0" applyNumberFormat="1" applyFont="1" applyBorder="1" applyAlignment="1" applyProtection="1">
      <alignment horizontal="center"/>
      <protection/>
    </xf>
    <xf numFmtId="49" fontId="16" fillId="0" borderId="17" xfId="0" applyNumberFormat="1" applyFont="1" applyBorder="1" applyAlignment="1" applyProtection="1">
      <alignment horizontal="center"/>
      <protection/>
    </xf>
    <xf numFmtId="49" fontId="16" fillId="0" borderId="14" xfId="0" applyNumberFormat="1" applyFont="1" applyBorder="1" applyAlignment="1" applyProtection="1">
      <alignment horizontal="center"/>
      <protection/>
    </xf>
    <xf numFmtId="49" fontId="16" fillId="0" borderId="36" xfId="0" applyNumberFormat="1" applyFont="1" applyBorder="1" applyAlignment="1" applyProtection="1">
      <alignment horizontal="center"/>
      <protection/>
    </xf>
    <xf numFmtId="49" fontId="16" fillId="0" borderId="37" xfId="0" applyNumberFormat="1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7" fillId="0" borderId="15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>
      <alignment/>
    </xf>
    <xf numFmtId="0" fontId="11" fillId="0" borderId="0" xfId="0" applyFont="1" applyBorder="1" applyAlignment="1" applyProtection="1">
      <alignment horizontal="left"/>
      <protection/>
    </xf>
    <xf numFmtId="49" fontId="6" fillId="0" borderId="38" xfId="0" applyNumberFormat="1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Continuous" vertical="top"/>
      <protection/>
    </xf>
    <xf numFmtId="0" fontId="0" fillId="0" borderId="0" xfId="0" applyBorder="1" applyAlignment="1" applyProtection="1">
      <alignment horizontal="centerContinuous"/>
      <protection/>
    </xf>
    <xf numFmtId="4" fontId="3" fillId="0" borderId="0" xfId="0" applyNumberFormat="1" applyFont="1" applyBorder="1" applyAlignment="1" applyProtection="1">
      <alignment horizontal="center"/>
      <protection/>
    </xf>
    <xf numFmtId="4" fontId="3" fillId="0" borderId="19" xfId="0" applyNumberFormat="1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/>
      <protection/>
    </xf>
    <xf numFmtId="4" fontId="3" fillId="0" borderId="39" xfId="0" applyNumberFormat="1" applyFont="1" applyBorder="1" applyAlignment="1" applyProtection="1">
      <alignment/>
      <protection/>
    </xf>
    <xf numFmtId="49" fontId="16" fillId="0" borderId="40" xfId="0" applyNumberFormat="1" applyFont="1" applyBorder="1" applyAlignment="1" applyProtection="1">
      <alignment horizontal="center"/>
      <protection/>
    </xf>
    <xf numFmtId="170" fontId="3" fillId="0" borderId="41" xfId="0" applyNumberFormat="1" applyFont="1" applyBorder="1" applyAlignment="1" applyProtection="1">
      <alignment horizontal="center"/>
      <protection/>
    </xf>
    <xf numFmtId="49" fontId="16" fillId="0" borderId="42" xfId="0" applyNumberFormat="1" applyFont="1" applyBorder="1" applyAlignment="1" applyProtection="1">
      <alignment horizontal="center"/>
      <protection/>
    </xf>
    <xf numFmtId="170" fontId="3" fillId="0" borderId="43" xfId="0" applyNumberFormat="1" applyFont="1" applyBorder="1" applyAlignment="1" applyProtection="1">
      <alignment horizontal="center"/>
      <protection/>
    </xf>
    <xf numFmtId="49" fontId="16" fillId="0" borderId="40" xfId="0" applyNumberFormat="1" applyFont="1" applyBorder="1" applyAlignment="1" applyProtection="1">
      <alignment/>
      <protection/>
    </xf>
    <xf numFmtId="49" fontId="16" fillId="0" borderId="44" xfId="0" applyNumberFormat="1" applyFont="1" applyBorder="1" applyAlignment="1" applyProtection="1">
      <alignment/>
      <protection/>
    </xf>
    <xf numFmtId="170" fontId="3" fillId="0" borderId="45" xfId="0" applyNumberFormat="1" applyFont="1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170" fontId="3" fillId="0" borderId="46" xfId="0" applyNumberFormat="1" applyFont="1" applyBorder="1" applyAlignment="1" applyProtection="1">
      <alignment horizontal="center"/>
      <protection/>
    </xf>
    <xf numFmtId="170" fontId="3" fillId="0" borderId="47" xfId="0" applyNumberFormat="1" applyFont="1" applyBorder="1" applyAlignment="1" applyProtection="1">
      <alignment horizontal="center" vertical="center"/>
      <protection/>
    </xf>
    <xf numFmtId="0" fontId="18" fillId="0" borderId="32" xfId="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31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Continuous" vertical="center" wrapText="1"/>
      <protection/>
    </xf>
    <xf numFmtId="0" fontId="19" fillId="0" borderId="22" xfId="0" applyFont="1" applyBorder="1" applyAlignment="1" applyProtection="1">
      <alignment horizontal="centerContinuous" wrapText="1"/>
      <protection/>
    </xf>
    <xf numFmtId="0" fontId="19" fillId="0" borderId="23" xfId="0" applyFont="1" applyBorder="1" applyAlignment="1" applyProtection="1">
      <alignment horizontal="centerContinuous" wrapText="1"/>
      <protection/>
    </xf>
    <xf numFmtId="7" fontId="18" fillId="0" borderId="24" xfId="0" applyNumberFormat="1" applyFont="1" applyBorder="1" applyAlignment="1" applyProtection="1">
      <alignment horizontal="centerContinuous" vertical="center"/>
      <protection/>
    </xf>
    <xf numFmtId="0" fontId="19" fillId="0" borderId="23" xfId="0" applyFont="1" applyBorder="1" applyAlignment="1" applyProtection="1">
      <alignment horizontal="centerContinuous"/>
      <protection/>
    </xf>
    <xf numFmtId="7" fontId="18" fillId="0" borderId="23" xfId="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 horizontal="center"/>
      <protection/>
    </xf>
    <xf numFmtId="0" fontId="21" fillId="0" borderId="15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7" fontId="3" fillId="0" borderId="0" xfId="0" applyNumberFormat="1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left"/>
      <protection/>
    </xf>
    <xf numFmtId="177" fontId="3" fillId="0" borderId="12" xfId="0" applyNumberFormat="1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left"/>
      <protection/>
    </xf>
    <xf numFmtId="177" fontId="3" fillId="0" borderId="26" xfId="0" applyNumberFormat="1" applyFont="1" applyBorder="1" applyAlignment="1" applyProtection="1">
      <alignment horizontal="center"/>
      <protection/>
    </xf>
    <xf numFmtId="177" fontId="3" fillId="0" borderId="17" xfId="0" applyNumberFormat="1" applyFont="1" applyBorder="1" applyAlignment="1" applyProtection="1">
      <alignment horizontal="center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7" fontId="4" fillId="0" borderId="10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left"/>
      <protection/>
    </xf>
    <xf numFmtId="177" fontId="3" fillId="0" borderId="11" xfId="42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76" fontId="3" fillId="0" borderId="26" xfId="0" applyNumberFormat="1" applyFont="1" applyBorder="1" applyAlignment="1" applyProtection="1">
      <alignment horizontal="center"/>
      <protection/>
    </xf>
    <xf numFmtId="176" fontId="3" fillId="0" borderId="17" xfId="0" applyNumberFormat="1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49" fontId="12" fillId="0" borderId="15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49" fontId="3" fillId="0" borderId="19" xfId="0" applyNumberFormat="1" applyFont="1" applyBorder="1" applyAlignment="1" applyProtection="1">
      <alignment horizontal="center"/>
      <protection/>
    </xf>
    <xf numFmtId="176" fontId="3" fillId="0" borderId="48" xfId="42" applyNumberFormat="1" applyFont="1" applyBorder="1" applyAlignment="1" applyProtection="1">
      <alignment horizontal="center"/>
      <protection/>
    </xf>
    <xf numFmtId="176" fontId="3" fillId="0" borderId="49" xfId="42" applyNumberFormat="1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/>
      <protection/>
    </xf>
    <xf numFmtId="0" fontId="3" fillId="0" borderId="49" xfId="0" applyFont="1" applyBorder="1" applyAlignment="1" applyProtection="1">
      <alignment horizontal="center"/>
      <protection/>
    </xf>
    <xf numFmtId="0" fontId="6" fillId="0" borderId="48" xfId="0" applyFont="1" applyBorder="1" applyAlignment="1" applyProtection="1">
      <alignment horizontal="left"/>
      <protection/>
    </xf>
    <xf numFmtId="0" fontId="6" fillId="0" borderId="50" xfId="0" applyFont="1" applyBorder="1" applyAlignment="1" applyProtection="1">
      <alignment horizontal="left"/>
      <protection/>
    </xf>
    <xf numFmtId="0" fontId="6" fillId="0" borderId="49" xfId="0" applyFont="1" applyBorder="1" applyAlignment="1" applyProtection="1">
      <alignment horizontal="left"/>
      <protection/>
    </xf>
    <xf numFmtId="179" fontId="3" fillId="0" borderId="15" xfId="0" applyNumberFormat="1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left"/>
      <protection/>
    </xf>
    <xf numFmtId="179" fontId="3" fillId="0" borderId="15" xfId="0" applyNumberFormat="1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/>
      <protection/>
    </xf>
    <xf numFmtId="0" fontId="16" fillId="0" borderId="26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26" fillId="0" borderId="19" xfId="0" applyFont="1" applyBorder="1" applyAlignment="1" applyProtection="1">
      <alignment/>
      <protection/>
    </xf>
    <xf numFmtId="0" fontId="26" fillId="0" borderId="19" xfId="0" applyFont="1" applyBorder="1" applyAlignment="1">
      <alignment/>
    </xf>
    <xf numFmtId="49" fontId="6" fillId="0" borderId="20" xfId="0" applyNumberFormat="1" applyFont="1" applyBorder="1" applyAlignment="1" applyProtection="1">
      <alignment horizontal="center"/>
      <protection/>
    </xf>
    <xf numFmtId="0" fontId="0" fillId="0" borderId="20" xfId="0" applyBorder="1" applyAlignment="1">
      <alignment horizontal="center"/>
    </xf>
    <xf numFmtId="0" fontId="16" fillId="0" borderId="48" xfId="0" applyFont="1" applyBorder="1" applyAlignment="1" applyProtection="1">
      <alignment horizontal="center"/>
      <protection/>
    </xf>
    <xf numFmtId="0" fontId="16" fillId="0" borderId="50" xfId="0" applyFont="1" applyBorder="1" applyAlignment="1" applyProtection="1">
      <alignment horizontal="center"/>
      <protection/>
    </xf>
    <xf numFmtId="0" fontId="0" fillId="0" borderId="49" xfId="0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170" fontId="3" fillId="0" borderId="51" xfId="0" applyNumberFormat="1" applyFont="1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0" fontId="2" fillId="0" borderId="52" xfId="0" applyFont="1" applyBorder="1" applyAlignment="1" applyProtection="1">
      <alignment horizontal="left" vertical="center" wrapText="1"/>
      <protection/>
    </xf>
    <xf numFmtId="0" fontId="0" fillId="0" borderId="53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54" xfId="0" applyFont="1" applyBorder="1" applyAlignment="1" applyProtection="1">
      <alignment horizontal="right"/>
      <protection/>
    </xf>
    <xf numFmtId="0" fontId="0" fillId="0" borderId="54" xfId="0" applyFont="1" applyBorder="1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25" fillId="0" borderId="54" xfId="0" applyFont="1" applyBorder="1" applyAlignment="1" applyProtection="1">
      <alignment horizontal="center" textRotation="255"/>
      <protection/>
    </xf>
    <xf numFmtId="0" fontId="25" fillId="0" borderId="0" xfId="0" applyFont="1" applyAlignment="1">
      <alignment textRotation="255"/>
    </xf>
    <xf numFmtId="0" fontId="0" fillId="0" borderId="54" xfId="0" applyFont="1" applyBorder="1" applyAlignment="1" applyProtection="1">
      <alignment horizontal="left"/>
      <protection/>
    </xf>
    <xf numFmtId="0" fontId="0" fillId="0" borderId="54" xfId="0" applyBorder="1" applyAlignment="1">
      <alignment horizontal="left"/>
    </xf>
    <xf numFmtId="7" fontId="2" fillId="0" borderId="20" xfId="0" applyNumberFormat="1" applyFont="1" applyBorder="1" applyAlignment="1" applyProtection="1">
      <alignment horizontal="right"/>
      <protection/>
    </xf>
    <xf numFmtId="0" fontId="0" fillId="0" borderId="20" xfId="0" applyBorder="1" applyAlignment="1">
      <alignment/>
    </xf>
    <xf numFmtId="0" fontId="21" fillId="0" borderId="15" xfId="0" applyFont="1" applyBorder="1" applyAlignment="1" applyProtection="1">
      <alignment horizontal="left"/>
      <protection/>
    </xf>
    <xf numFmtId="0" fontId="22" fillId="0" borderId="15" xfId="0" applyFont="1" applyBorder="1" applyAlignment="1" applyProtection="1">
      <alignment horizontal="left"/>
      <protection/>
    </xf>
    <xf numFmtId="0" fontId="23" fillId="0" borderId="0" xfId="0" applyFont="1" applyAlignment="1" applyProtection="1">
      <alignment horizontal="center" vertical="top"/>
      <protection/>
    </xf>
    <xf numFmtId="0" fontId="2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15" fontId="6" fillId="0" borderId="15" xfId="0" applyNumberFormat="1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5" xfId="0" applyBorder="1" applyAlignment="1" applyProtection="1">
      <alignment/>
      <protection/>
    </xf>
    <xf numFmtId="0" fontId="9" fillId="0" borderId="15" xfId="0" applyFont="1" applyBorder="1" applyAlignment="1" applyProtection="1">
      <alignment horizontal="left"/>
      <protection/>
    </xf>
    <xf numFmtId="170" fontId="3" fillId="0" borderId="26" xfId="0" applyNumberFormat="1" applyFont="1" applyBorder="1" applyAlignment="1" applyProtection="1">
      <alignment horizontal="center"/>
      <protection/>
    </xf>
    <xf numFmtId="170" fontId="3" fillId="0" borderId="17" xfId="0" applyNumberFormat="1" applyFont="1" applyBorder="1" applyAlignment="1" applyProtection="1">
      <alignment horizontal="center"/>
      <protection/>
    </xf>
    <xf numFmtId="0" fontId="17" fillId="0" borderId="26" xfId="0" applyFont="1" applyBorder="1" applyAlignment="1" applyProtection="1">
      <alignment horizontal="left"/>
      <protection/>
    </xf>
    <xf numFmtId="0" fontId="17" fillId="0" borderId="13" xfId="0" applyFont="1" applyBorder="1" applyAlignment="1" applyProtection="1">
      <alignment horizontal="left"/>
      <protection/>
    </xf>
    <xf numFmtId="0" fontId="17" fillId="0" borderId="17" xfId="0" applyFont="1" applyBorder="1" applyAlignment="1" applyProtection="1">
      <alignment horizontal="left"/>
      <protection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49" fontId="0" fillId="0" borderId="0" xfId="0" applyNumberFormat="1" applyFont="1" applyAlignment="1" applyProtection="1">
      <alignment horizontal="right"/>
      <protection/>
    </xf>
    <xf numFmtId="49" fontId="7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70" fontId="3" fillId="0" borderId="48" xfId="42" applyNumberFormat="1" applyFont="1" applyBorder="1" applyAlignment="1" applyProtection="1">
      <alignment horizontal="center"/>
      <protection/>
    </xf>
    <xf numFmtId="170" fontId="3" fillId="0" borderId="49" xfId="42" applyNumberFormat="1" applyFont="1" applyBorder="1" applyAlignment="1" applyProtection="1">
      <alignment horizontal="center"/>
      <protection/>
    </xf>
    <xf numFmtId="0" fontId="17" fillId="0" borderId="48" xfId="0" applyFont="1" applyBorder="1" applyAlignment="1" applyProtection="1">
      <alignment horizontal="left"/>
      <protection/>
    </xf>
    <xf numFmtId="0" fontId="17" fillId="0" borderId="50" xfId="0" applyFont="1" applyBorder="1" applyAlignment="1" applyProtection="1">
      <alignment horizontal="left"/>
      <protection/>
    </xf>
    <xf numFmtId="0" fontId="17" fillId="0" borderId="49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17" fillId="0" borderId="16" xfId="0" applyFont="1" applyBorder="1" applyAlignment="1" applyProtection="1">
      <alignment horizontal="left"/>
      <protection/>
    </xf>
    <xf numFmtId="0" fontId="17" fillId="0" borderId="15" xfId="0" applyFont="1" applyBorder="1" applyAlignment="1" applyProtection="1">
      <alignment horizontal="left"/>
      <protection/>
    </xf>
    <xf numFmtId="0" fontId="17" fillId="0" borderId="14" xfId="0" applyFont="1" applyBorder="1" applyAlignment="1" applyProtection="1">
      <alignment horizontal="left"/>
      <protection/>
    </xf>
    <xf numFmtId="0" fontId="16" fillId="0" borderId="26" xfId="0" applyFont="1" applyBorder="1" applyAlignment="1" applyProtection="1">
      <alignment horizontal="left"/>
      <protection/>
    </xf>
    <xf numFmtId="0" fontId="16" fillId="0" borderId="13" xfId="0" applyFont="1" applyBorder="1" applyAlignment="1" applyProtection="1">
      <alignment horizontal="left"/>
      <protection/>
    </xf>
    <xf numFmtId="0" fontId="16" fillId="0" borderId="17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3" fillId="0" borderId="34" xfId="0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6" fillId="0" borderId="55" xfId="0" applyFont="1" applyBorder="1" applyAlignment="1" applyProtection="1">
      <alignment/>
      <protection/>
    </xf>
    <xf numFmtId="0" fontId="6" fillId="0" borderId="33" xfId="0" applyFont="1" applyBorder="1" applyAlignment="1">
      <alignment/>
    </xf>
    <xf numFmtId="0" fontId="6" fillId="0" borderId="56" xfId="0" applyFont="1" applyBorder="1" applyAlignment="1">
      <alignment/>
    </xf>
    <xf numFmtId="0" fontId="18" fillId="0" borderId="24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2" fillId="0" borderId="48" xfId="0" applyFont="1" applyBorder="1" applyAlignment="1" applyProtection="1">
      <alignment horizontal="left" vertical="center"/>
      <protection/>
    </xf>
    <xf numFmtId="0" fontId="0" fillId="0" borderId="49" xfId="0" applyFont="1" applyBorder="1" applyAlignment="1">
      <alignment horizontal="left"/>
    </xf>
    <xf numFmtId="49" fontId="12" fillId="0" borderId="57" xfId="0" applyNumberFormat="1" applyFont="1" applyFill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170" fontId="3" fillId="0" borderId="58" xfId="0" applyNumberFormat="1" applyFont="1" applyBorder="1" applyAlignment="1" applyProtection="1">
      <alignment horizontal="center"/>
      <protection/>
    </xf>
    <xf numFmtId="170" fontId="3" fillId="0" borderId="36" xfId="0" applyNumberFormat="1" applyFont="1" applyBorder="1" applyAlignment="1" applyProtection="1">
      <alignment horizontal="center"/>
      <protection/>
    </xf>
    <xf numFmtId="0" fontId="16" fillId="0" borderId="58" xfId="0" applyFont="1" applyBorder="1" applyAlignment="1" applyProtection="1">
      <alignment horizontal="left"/>
      <protection/>
    </xf>
    <xf numFmtId="0" fontId="16" fillId="0" borderId="59" xfId="0" applyFont="1" applyBorder="1" applyAlignment="1" applyProtection="1">
      <alignment horizontal="left"/>
      <protection/>
    </xf>
    <xf numFmtId="0" fontId="16" fillId="0" borderId="36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GV230"/>
  <sheetViews>
    <sheetView showGridLines="0" showZeros="0" zoomScale="103" zoomScaleNormal="103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214" sqref="H214:M214"/>
    </sheetView>
  </sheetViews>
  <sheetFormatPr defaultColWidth="9.140625" defaultRowHeight="23.25" customHeight="1"/>
  <cols>
    <col min="1" max="1" width="3.421875" style="153" customWidth="1"/>
    <col min="2" max="2" width="6.421875" style="149" customWidth="1"/>
    <col min="3" max="4" width="5.421875" style="18" customWidth="1"/>
    <col min="5" max="5" width="5.00390625" style="138" customWidth="1"/>
    <col min="6" max="6" width="5.421875" style="138" customWidth="1"/>
    <col min="7" max="7" width="5.7109375" style="149" customWidth="1"/>
    <col min="8" max="8" width="15.421875" style="154" customWidth="1"/>
    <col min="9" max="9" width="6.00390625" style="138" customWidth="1"/>
    <col min="10" max="10" width="4.421875" style="138" customWidth="1"/>
    <col min="11" max="11" width="5.421875" style="138" customWidth="1"/>
    <col min="12" max="12" width="6.28125" style="138" customWidth="1"/>
    <col min="13" max="13" width="4.140625" style="138" customWidth="1"/>
    <col min="14" max="14" width="5.7109375" style="149" customWidth="1"/>
    <col min="15" max="15" width="8.421875" style="138" customWidth="1"/>
    <col min="16" max="16" width="13.8515625" style="149" customWidth="1"/>
    <col min="17" max="16384" width="9.140625" style="8" customWidth="1"/>
  </cols>
  <sheetData>
    <row r="1" spans="1:204" s="152" customFormat="1" ht="20.25" customHeight="1" thickBot="1">
      <c r="A1" s="150" t="s">
        <v>245</v>
      </c>
      <c r="B1" s="1" t="s">
        <v>246</v>
      </c>
      <c r="C1" s="160" t="s">
        <v>247</v>
      </c>
      <c r="D1" s="231" t="s">
        <v>248</v>
      </c>
      <c r="E1" s="231"/>
      <c r="F1" s="231"/>
      <c r="G1" s="1" t="s">
        <v>249</v>
      </c>
      <c r="H1" s="236" t="s">
        <v>250</v>
      </c>
      <c r="I1" s="236"/>
      <c r="J1" s="236"/>
      <c r="K1" s="236"/>
      <c r="L1" s="236"/>
      <c r="M1" s="236"/>
      <c r="N1" s="232" t="s">
        <v>251</v>
      </c>
      <c r="O1" s="232"/>
      <c r="P1" s="156" t="s">
        <v>252</v>
      </c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</row>
    <row r="2" spans="1:16" ht="16.5" customHeight="1">
      <c r="A2" s="9"/>
      <c r="B2" s="159"/>
      <c r="C2" s="9" t="s">
        <v>367</v>
      </c>
      <c r="D2" s="222" t="s">
        <v>348</v>
      </c>
      <c r="E2" s="223"/>
      <c r="F2" s="224"/>
      <c r="G2" s="9" t="s">
        <v>254</v>
      </c>
      <c r="H2" s="225" t="s">
        <v>368</v>
      </c>
      <c r="I2" s="226"/>
      <c r="J2" s="226"/>
      <c r="K2" s="226"/>
      <c r="L2" s="226"/>
      <c r="M2" s="227"/>
      <c r="N2" s="220"/>
      <c r="O2" s="221"/>
      <c r="P2" s="158"/>
    </row>
    <row r="3" spans="1:16" ht="16.5" customHeight="1">
      <c r="A3" s="4"/>
      <c r="B3" s="155"/>
      <c r="C3" s="4" t="s">
        <v>253</v>
      </c>
      <c r="D3" s="233" t="s">
        <v>348</v>
      </c>
      <c r="E3" s="233"/>
      <c r="F3" s="233"/>
      <c r="G3" s="4" t="s">
        <v>254</v>
      </c>
      <c r="H3" s="234" t="s">
        <v>22</v>
      </c>
      <c r="I3" s="234"/>
      <c r="J3" s="234"/>
      <c r="K3" s="234"/>
      <c r="L3" s="234"/>
      <c r="M3" s="234"/>
      <c r="N3" s="235"/>
      <c r="O3" s="235"/>
      <c r="P3" s="157">
        <f>SUM(B3*N3)</f>
        <v>0</v>
      </c>
    </row>
    <row r="4" spans="1:16" ht="16.5" customHeight="1">
      <c r="A4" s="9"/>
      <c r="B4" s="159"/>
      <c r="C4" s="9" t="s">
        <v>253</v>
      </c>
      <c r="D4" s="216" t="s">
        <v>348</v>
      </c>
      <c r="E4" s="216"/>
      <c r="F4" s="216"/>
      <c r="G4" s="9" t="s">
        <v>254</v>
      </c>
      <c r="H4" s="219" t="s">
        <v>21</v>
      </c>
      <c r="I4" s="219"/>
      <c r="J4" s="219"/>
      <c r="K4" s="219"/>
      <c r="L4" s="219"/>
      <c r="M4" s="219"/>
      <c r="N4" s="218"/>
      <c r="O4" s="218"/>
      <c r="P4" s="158">
        <f>SUM(B4*N4)</f>
        <v>0</v>
      </c>
    </row>
    <row r="5" spans="1:204" s="11" customFormat="1" ht="16.5" customHeight="1">
      <c r="A5" s="9"/>
      <c r="B5" s="159"/>
      <c r="C5" s="9" t="s">
        <v>253</v>
      </c>
      <c r="D5" s="216" t="s">
        <v>348</v>
      </c>
      <c r="E5" s="216"/>
      <c r="F5" s="216"/>
      <c r="G5" s="9" t="s">
        <v>254</v>
      </c>
      <c r="H5" s="219" t="s">
        <v>23</v>
      </c>
      <c r="I5" s="219"/>
      <c r="J5" s="219"/>
      <c r="K5" s="219"/>
      <c r="L5" s="219"/>
      <c r="M5" s="219"/>
      <c r="N5" s="218"/>
      <c r="O5" s="218"/>
      <c r="P5" s="15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</row>
    <row r="6" spans="1:16" ht="16.5" customHeight="1">
      <c r="A6" s="9"/>
      <c r="B6" s="159"/>
      <c r="C6" s="9" t="s">
        <v>253</v>
      </c>
      <c r="D6" s="216" t="s">
        <v>348</v>
      </c>
      <c r="E6" s="216"/>
      <c r="F6" s="216"/>
      <c r="G6" s="9" t="s">
        <v>254</v>
      </c>
      <c r="H6" s="219" t="s">
        <v>24</v>
      </c>
      <c r="I6" s="219"/>
      <c r="J6" s="219"/>
      <c r="K6" s="219"/>
      <c r="L6" s="219"/>
      <c r="M6" s="219"/>
      <c r="N6" s="218"/>
      <c r="O6" s="218"/>
      <c r="P6" s="158">
        <f>SUM(B6*N6)</f>
        <v>0</v>
      </c>
    </row>
    <row r="7" spans="1:204" s="11" customFormat="1" ht="16.5" customHeight="1">
      <c r="A7" s="9"/>
      <c r="B7" s="159"/>
      <c r="C7" s="9" t="s">
        <v>253</v>
      </c>
      <c r="D7" s="216" t="s">
        <v>348</v>
      </c>
      <c r="E7" s="216"/>
      <c r="F7" s="216"/>
      <c r="G7" s="9" t="s">
        <v>254</v>
      </c>
      <c r="H7" s="217" t="s">
        <v>380</v>
      </c>
      <c r="I7" s="217"/>
      <c r="J7" s="217"/>
      <c r="K7" s="217"/>
      <c r="L7" s="217"/>
      <c r="M7" s="217"/>
      <c r="N7" s="218"/>
      <c r="O7" s="218"/>
      <c r="P7" s="15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</row>
    <row r="8" spans="1:204" s="11" customFormat="1" ht="16.5" customHeight="1">
      <c r="A8" s="9"/>
      <c r="B8" s="159"/>
      <c r="C8" s="9" t="s">
        <v>253</v>
      </c>
      <c r="D8" s="216" t="s">
        <v>348</v>
      </c>
      <c r="E8" s="216"/>
      <c r="F8" s="216"/>
      <c r="G8" s="9" t="s">
        <v>254</v>
      </c>
      <c r="H8" s="217" t="s">
        <v>143</v>
      </c>
      <c r="I8" s="217"/>
      <c r="J8" s="217"/>
      <c r="K8" s="217"/>
      <c r="L8" s="217"/>
      <c r="M8" s="217"/>
      <c r="N8" s="218"/>
      <c r="O8" s="218"/>
      <c r="P8" s="158">
        <f aca="true" t="shared" si="0" ref="P8:P14">SUM(B8*N8)</f>
        <v>0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</row>
    <row r="9" spans="1:204" s="11" customFormat="1" ht="16.5" customHeight="1">
      <c r="A9" s="9"/>
      <c r="B9" s="159"/>
      <c r="C9" s="9" t="s">
        <v>253</v>
      </c>
      <c r="D9" s="216" t="s">
        <v>337</v>
      </c>
      <c r="E9" s="216"/>
      <c r="F9" s="216"/>
      <c r="G9" s="9" t="s">
        <v>254</v>
      </c>
      <c r="H9" s="219" t="s">
        <v>25</v>
      </c>
      <c r="I9" s="219"/>
      <c r="J9" s="219"/>
      <c r="K9" s="219"/>
      <c r="L9" s="219"/>
      <c r="M9" s="219"/>
      <c r="N9" s="218"/>
      <c r="O9" s="218"/>
      <c r="P9" s="158">
        <f t="shared" si="0"/>
        <v>0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</row>
    <row r="10" spans="1:204" s="11" customFormat="1" ht="16.5" customHeight="1">
      <c r="A10" s="9"/>
      <c r="B10" s="159"/>
      <c r="C10" s="9" t="s">
        <v>253</v>
      </c>
      <c r="D10" s="216" t="s">
        <v>337</v>
      </c>
      <c r="E10" s="216"/>
      <c r="F10" s="216"/>
      <c r="G10" s="9" t="s">
        <v>254</v>
      </c>
      <c r="H10" s="219" t="s">
        <v>66</v>
      </c>
      <c r="I10" s="219"/>
      <c r="J10" s="219"/>
      <c r="K10" s="219"/>
      <c r="L10" s="219"/>
      <c r="M10" s="219"/>
      <c r="N10" s="218"/>
      <c r="O10" s="218"/>
      <c r="P10" s="158">
        <f t="shared" si="0"/>
        <v>0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</row>
    <row r="11" spans="1:204" s="11" customFormat="1" ht="16.5" customHeight="1">
      <c r="A11" s="9"/>
      <c r="B11" s="159"/>
      <c r="C11" s="9" t="s">
        <v>253</v>
      </c>
      <c r="D11" s="216" t="s">
        <v>337</v>
      </c>
      <c r="E11" s="216"/>
      <c r="F11" s="216"/>
      <c r="G11" s="9" t="s">
        <v>254</v>
      </c>
      <c r="H11" s="217" t="s">
        <v>381</v>
      </c>
      <c r="I11" s="217"/>
      <c r="J11" s="217"/>
      <c r="K11" s="217"/>
      <c r="L11" s="217"/>
      <c r="M11" s="217"/>
      <c r="N11" s="218"/>
      <c r="O11" s="218"/>
      <c r="P11" s="158">
        <f t="shared" si="0"/>
        <v>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</row>
    <row r="12" spans="1:204" s="11" customFormat="1" ht="16.5" customHeight="1">
      <c r="A12" s="9"/>
      <c r="B12" s="159"/>
      <c r="C12" s="9" t="s">
        <v>253</v>
      </c>
      <c r="D12" s="216" t="s">
        <v>337</v>
      </c>
      <c r="E12" s="216"/>
      <c r="F12" s="216"/>
      <c r="G12" s="9" t="s">
        <v>254</v>
      </c>
      <c r="H12" s="219" t="s">
        <v>69</v>
      </c>
      <c r="I12" s="219"/>
      <c r="J12" s="219"/>
      <c r="K12" s="219"/>
      <c r="L12" s="219"/>
      <c r="M12" s="219"/>
      <c r="N12" s="218"/>
      <c r="O12" s="218"/>
      <c r="P12" s="158">
        <f t="shared" si="0"/>
        <v>0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</row>
    <row r="13" spans="1:204" s="11" customFormat="1" ht="16.5" customHeight="1">
      <c r="A13" s="9"/>
      <c r="B13" s="159"/>
      <c r="C13" s="9" t="s">
        <v>253</v>
      </c>
      <c r="D13" s="216" t="s">
        <v>337</v>
      </c>
      <c r="E13" s="216"/>
      <c r="F13" s="216"/>
      <c r="G13" s="9" t="s">
        <v>254</v>
      </c>
      <c r="H13" s="217" t="s">
        <v>128</v>
      </c>
      <c r="I13" s="217"/>
      <c r="J13" s="217"/>
      <c r="K13" s="217"/>
      <c r="L13" s="217"/>
      <c r="M13" s="217"/>
      <c r="N13" s="218"/>
      <c r="O13" s="218"/>
      <c r="P13" s="158">
        <f t="shared" si="0"/>
        <v>0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</row>
    <row r="14" spans="1:204" s="11" customFormat="1" ht="16.5" customHeight="1">
      <c r="A14" s="9"/>
      <c r="B14" s="159"/>
      <c r="C14" s="9" t="s">
        <v>253</v>
      </c>
      <c r="D14" s="216" t="s">
        <v>337</v>
      </c>
      <c r="E14" s="216"/>
      <c r="F14" s="216"/>
      <c r="G14" s="9" t="s">
        <v>254</v>
      </c>
      <c r="H14" s="217" t="s">
        <v>128</v>
      </c>
      <c r="I14" s="217"/>
      <c r="J14" s="217"/>
      <c r="K14" s="217"/>
      <c r="L14" s="217"/>
      <c r="M14" s="217"/>
      <c r="N14" s="218"/>
      <c r="O14" s="218"/>
      <c r="P14" s="158">
        <f t="shared" si="0"/>
        <v>0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</row>
    <row r="15" spans="1:204" s="11" customFormat="1" ht="16.5" customHeight="1">
      <c r="A15" s="9"/>
      <c r="B15" s="159"/>
      <c r="C15" s="9" t="s">
        <v>253</v>
      </c>
      <c r="D15" s="216" t="s">
        <v>337</v>
      </c>
      <c r="E15" s="216"/>
      <c r="F15" s="216"/>
      <c r="G15" s="9" t="s">
        <v>254</v>
      </c>
      <c r="H15" s="219" t="s">
        <v>343</v>
      </c>
      <c r="I15" s="219"/>
      <c r="J15" s="219"/>
      <c r="K15" s="219"/>
      <c r="L15" s="219"/>
      <c r="M15" s="219"/>
      <c r="N15" s="218"/>
      <c r="O15" s="218"/>
      <c r="P15" s="158">
        <f>SUM(B16*N15)</f>
        <v>0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</row>
    <row r="16" spans="1:204" s="11" customFormat="1" ht="16.5" customHeight="1">
      <c r="A16" s="9"/>
      <c r="B16" s="159"/>
      <c r="C16" s="9" t="s">
        <v>253</v>
      </c>
      <c r="D16" s="216" t="s">
        <v>337</v>
      </c>
      <c r="E16" s="216"/>
      <c r="F16" s="216"/>
      <c r="G16" s="9" t="s">
        <v>254</v>
      </c>
      <c r="H16" s="219" t="s">
        <v>32</v>
      </c>
      <c r="I16" s="219"/>
      <c r="J16" s="219"/>
      <c r="K16" s="219"/>
      <c r="L16" s="219"/>
      <c r="M16" s="219"/>
      <c r="N16" s="218"/>
      <c r="O16" s="218"/>
      <c r="P16" s="158">
        <f>SUM(B17*N16)</f>
        <v>0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</row>
    <row r="17" spans="1:204" s="11" customFormat="1" ht="16.5" customHeight="1">
      <c r="A17" s="9"/>
      <c r="B17" s="159"/>
      <c r="C17" s="9" t="s">
        <v>253</v>
      </c>
      <c r="D17" s="216" t="s">
        <v>337</v>
      </c>
      <c r="E17" s="216"/>
      <c r="F17" s="216"/>
      <c r="G17" s="9" t="s">
        <v>254</v>
      </c>
      <c r="H17" s="219" t="s">
        <v>155</v>
      </c>
      <c r="I17" s="219"/>
      <c r="J17" s="219"/>
      <c r="K17" s="219"/>
      <c r="L17" s="219"/>
      <c r="M17" s="219"/>
      <c r="N17" s="218"/>
      <c r="O17" s="218"/>
      <c r="P17" s="158">
        <f>SUM(B18*N17)</f>
        <v>0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</row>
    <row r="18" spans="1:204" s="11" customFormat="1" ht="16.5" customHeight="1">
      <c r="A18" s="9"/>
      <c r="B18" s="159"/>
      <c r="C18" s="9" t="s">
        <v>253</v>
      </c>
      <c r="D18" s="216" t="s">
        <v>337</v>
      </c>
      <c r="E18" s="216"/>
      <c r="F18" s="216"/>
      <c r="G18" s="9" t="s">
        <v>254</v>
      </c>
      <c r="H18" s="219" t="s">
        <v>342</v>
      </c>
      <c r="I18" s="219"/>
      <c r="J18" s="219"/>
      <c r="K18" s="219"/>
      <c r="L18" s="219"/>
      <c r="M18" s="219"/>
      <c r="N18" s="218"/>
      <c r="O18" s="218"/>
      <c r="P18" s="158">
        <f>SUM(B15*N18)</f>
        <v>0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</row>
    <row r="19" spans="1:204" s="11" customFormat="1" ht="16.5" customHeight="1">
      <c r="A19" s="9"/>
      <c r="B19" s="159"/>
      <c r="C19" s="9" t="s">
        <v>253</v>
      </c>
      <c r="D19" s="216" t="s">
        <v>337</v>
      </c>
      <c r="E19" s="216"/>
      <c r="F19" s="216"/>
      <c r="G19" s="9" t="s">
        <v>254</v>
      </c>
      <c r="H19" s="219" t="s">
        <v>344</v>
      </c>
      <c r="I19" s="219"/>
      <c r="J19" s="219"/>
      <c r="K19" s="219"/>
      <c r="L19" s="219"/>
      <c r="M19" s="219"/>
      <c r="N19" s="218"/>
      <c r="O19" s="218"/>
      <c r="P19" s="158">
        <f>SUM(B19*N19)</f>
        <v>0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</row>
    <row r="20" spans="1:204" s="11" customFormat="1" ht="16.5" customHeight="1">
      <c r="A20" s="9"/>
      <c r="B20" s="159"/>
      <c r="C20" s="9" t="s">
        <v>253</v>
      </c>
      <c r="D20" s="216" t="s">
        <v>337</v>
      </c>
      <c r="E20" s="216"/>
      <c r="F20" s="216"/>
      <c r="G20" s="9" t="s">
        <v>254</v>
      </c>
      <c r="H20" s="217" t="s">
        <v>197</v>
      </c>
      <c r="I20" s="217"/>
      <c r="J20" s="217"/>
      <c r="K20" s="217"/>
      <c r="L20" s="217"/>
      <c r="M20" s="217"/>
      <c r="N20" s="218"/>
      <c r="O20" s="218"/>
      <c r="P20" s="158">
        <f>SUM(B20*N20)</f>
        <v>0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</row>
    <row r="21" spans="1:204" s="11" customFormat="1" ht="16.5" customHeight="1">
      <c r="A21" s="9"/>
      <c r="B21" s="159"/>
      <c r="C21" s="9" t="s">
        <v>253</v>
      </c>
      <c r="D21" s="216" t="s">
        <v>337</v>
      </c>
      <c r="E21" s="216"/>
      <c r="F21" s="216"/>
      <c r="G21" s="9" t="s">
        <v>254</v>
      </c>
      <c r="H21" s="217" t="s">
        <v>198</v>
      </c>
      <c r="I21" s="217"/>
      <c r="J21" s="217"/>
      <c r="K21" s="217"/>
      <c r="L21" s="217"/>
      <c r="M21" s="217"/>
      <c r="N21" s="218"/>
      <c r="O21" s="218"/>
      <c r="P21" s="158">
        <f>SUM(B21*N21)</f>
        <v>0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</row>
    <row r="22" spans="1:204" s="11" customFormat="1" ht="16.5" customHeight="1">
      <c r="A22" s="9"/>
      <c r="B22" s="159"/>
      <c r="C22" s="9" t="s">
        <v>253</v>
      </c>
      <c r="D22" s="216" t="s">
        <v>337</v>
      </c>
      <c r="E22" s="216"/>
      <c r="F22" s="216"/>
      <c r="G22" s="9" t="s">
        <v>254</v>
      </c>
      <c r="H22" s="219" t="s">
        <v>26</v>
      </c>
      <c r="I22" s="219"/>
      <c r="J22" s="219"/>
      <c r="K22" s="219"/>
      <c r="L22" s="219"/>
      <c r="M22" s="219"/>
      <c r="N22" s="218"/>
      <c r="O22" s="218"/>
      <c r="P22" s="158">
        <f>SUM(B32*N22)</f>
        <v>0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</row>
    <row r="23" spans="1:16" ht="16.5" customHeight="1">
      <c r="A23" s="9"/>
      <c r="B23" s="159"/>
      <c r="C23" s="9" t="s">
        <v>341</v>
      </c>
      <c r="D23" s="216" t="s">
        <v>349</v>
      </c>
      <c r="E23" s="216"/>
      <c r="F23" s="216"/>
      <c r="G23" s="9" t="s">
        <v>254</v>
      </c>
      <c r="H23" s="219" t="s">
        <v>132</v>
      </c>
      <c r="I23" s="219"/>
      <c r="J23" s="219"/>
      <c r="K23" s="219"/>
      <c r="L23" s="219"/>
      <c r="M23" s="219"/>
      <c r="N23" s="218"/>
      <c r="O23" s="218"/>
      <c r="P23" s="158">
        <f>SUM(B22*N23)</f>
        <v>0</v>
      </c>
    </row>
    <row r="24" spans="1:16" ht="16.5" customHeight="1">
      <c r="A24" s="9"/>
      <c r="B24" s="159"/>
      <c r="C24" s="9" t="s">
        <v>341</v>
      </c>
      <c r="D24" s="216" t="s">
        <v>349</v>
      </c>
      <c r="E24" s="216"/>
      <c r="F24" s="216"/>
      <c r="G24" s="9" t="s">
        <v>254</v>
      </c>
      <c r="H24" s="219" t="s">
        <v>133</v>
      </c>
      <c r="I24" s="219"/>
      <c r="J24" s="219"/>
      <c r="K24" s="219"/>
      <c r="L24" s="219"/>
      <c r="M24" s="219"/>
      <c r="N24" s="218"/>
      <c r="O24" s="218"/>
      <c r="P24" s="158"/>
    </row>
    <row r="25" spans="1:16" ht="16.5" customHeight="1">
      <c r="A25" s="9"/>
      <c r="B25" s="159"/>
      <c r="C25" s="9" t="s">
        <v>341</v>
      </c>
      <c r="D25" s="216" t="s">
        <v>349</v>
      </c>
      <c r="E25" s="216"/>
      <c r="F25" s="216"/>
      <c r="G25" s="9" t="s">
        <v>254</v>
      </c>
      <c r="H25" s="219" t="s">
        <v>134</v>
      </c>
      <c r="I25" s="219"/>
      <c r="J25" s="219"/>
      <c r="K25" s="219"/>
      <c r="L25" s="219"/>
      <c r="M25" s="219"/>
      <c r="N25" s="218"/>
      <c r="O25" s="218"/>
      <c r="P25" s="158"/>
    </row>
    <row r="26" spans="1:16" ht="16.5" customHeight="1">
      <c r="A26" s="9"/>
      <c r="B26" s="159"/>
      <c r="C26" s="9" t="s">
        <v>341</v>
      </c>
      <c r="D26" s="216" t="s">
        <v>349</v>
      </c>
      <c r="E26" s="216"/>
      <c r="F26" s="216"/>
      <c r="G26" s="9" t="s">
        <v>254</v>
      </c>
      <c r="H26" s="219" t="s">
        <v>135</v>
      </c>
      <c r="I26" s="219"/>
      <c r="J26" s="219"/>
      <c r="K26" s="219"/>
      <c r="L26" s="219"/>
      <c r="M26" s="219"/>
      <c r="N26" s="218"/>
      <c r="O26" s="218"/>
      <c r="P26" s="158"/>
    </row>
    <row r="27" spans="1:16" ht="16.5" customHeight="1">
      <c r="A27" s="9"/>
      <c r="B27" s="159"/>
      <c r="C27" s="9" t="s">
        <v>341</v>
      </c>
      <c r="D27" s="216" t="s">
        <v>349</v>
      </c>
      <c r="E27" s="216"/>
      <c r="F27" s="216"/>
      <c r="G27" s="9" t="s">
        <v>254</v>
      </c>
      <c r="H27" s="217" t="s">
        <v>142</v>
      </c>
      <c r="I27" s="217"/>
      <c r="J27" s="217"/>
      <c r="K27" s="217"/>
      <c r="L27" s="217"/>
      <c r="M27" s="217"/>
      <c r="N27" s="218"/>
      <c r="O27" s="218"/>
      <c r="P27" s="158"/>
    </row>
    <row r="28" spans="1:16" ht="16.5" customHeight="1">
      <c r="A28" s="9"/>
      <c r="B28" s="159"/>
      <c r="C28" s="9" t="s">
        <v>341</v>
      </c>
      <c r="D28" s="216" t="s">
        <v>349</v>
      </c>
      <c r="E28" s="216"/>
      <c r="F28" s="216"/>
      <c r="G28" s="9" t="s">
        <v>254</v>
      </c>
      <c r="H28" s="217" t="s">
        <v>142</v>
      </c>
      <c r="I28" s="217"/>
      <c r="J28" s="217"/>
      <c r="K28" s="217"/>
      <c r="L28" s="217"/>
      <c r="M28" s="217"/>
      <c r="N28" s="218"/>
      <c r="O28" s="218"/>
      <c r="P28" s="158"/>
    </row>
    <row r="29" spans="1:204" s="11" customFormat="1" ht="16.5" customHeight="1">
      <c r="A29" s="9"/>
      <c r="B29" s="159"/>
      <c r="C29" s="9" t="s">
        <v>253</v>
      </c>
      <c r="D29" s="222" t="s">
        <v>350</v>
      </c>
      <c r="E29" s="223"/>
      <c r="F29" s="224"/>
      <c r="G29" s="9" t="s">
        <v>254</v>
      </c>
      <c r="H29" s="225" t="s">
        <v>199</v>
      </c>
      <c r="I29" s="226"/>
      <c r="J29" s="226"/>
      <c r="K29" s="226"/>
      <c r="L29" s="226"/>
      <c r="M29" s="227"/>
      <c r="N29" s="218"/>
      <c r="O29" s="218"/>
      <c r="P29" s="15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</row>
    <row r="30" spans="1:204" s="11" customFormat="1" ht="16.5" customHeight="1">
      <c r="A30" s="9"/>
      <c r="B30" s="159"/>
      <c r="C30" s="9" t="s">
        <v>253</v>
      </c>
      <c r="D30" s="216" t="s">
        <v>350</v>
      </c>
      <c r="E30" s="216"/>
      <c r="F30" s="216"/>
      <c r="G30" s="9" t="s">
        <v>254</v>
      </c>
      <c r="H30" s="225" t="s">
        <v>200</v>
      </c>
      <c r="I30" s="226"/>
      <c r="J30" s="226"/>
      <c r="K30" s="226"/>
      <c r="L30" s="226"/>
      <c r="M30" s="227"/>
      <c r="N30" s="218"/>
      <c r="O30" s="218"/>
      <c r="P30" s="15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</row>
    <row r="31" spans="1:204" s="11" customFormat="1" ht="16.5" customHeight="1">
      <c r="A31" s="9"/>
      <c r="B31" s="159"/>
      <c r="C31" s="9" t="s">
        <v>253</v>
      </c>
      <c r="D31" s="222" t="s">
        <v>350</v>
      </c>
      <c r="E31" s="223"/>
      <c r="F31" s="224"/>
      <c r="G31" s="9" t="s">
        <v>254</v>
      </c>
      <c r="H31" s="225" t="s">
        <v>201</v>
      </c>
      <c r="I31" s="226"/>
      <c r="J31" s="226"/>
      <c r="K31" s="226"/>
      <c r="L31" s="226"/>
      <c r="M31" s="227"/>
      <c r="N31" s="218"/>
      <c r="O31" s="218"/>
      <c r="P31" s="15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</row>
    <row r="32" spans="1:16" ht="16.5" customHeight="1">
      <c r="A32" s="9"/>
      <c r="B32" s="159"/>
      <c r="C32" s="9" t="s">
        <v>253</v>
      </c>
      <c r="D32" s="216" t="s">
        <v>337</v>
      </c>
      <c r="E32" s="216"/>
      <c r="F32" s="216"/>
      <c r="G32" s="9" t="s">
        <v>254</v>
      </c>
      <c r="H32" s="219" t="s">
        <v>345</v>
      </c>
      <c r="I32" s="219"/>
      <c r="J32" s="219"/>
      <c r="K32" s="219"/>
      <c r="L32" s="219"/>
      <c r="M32" s="219"/>
      <c r="N32" s="218"/>
      <c r="O32" s="218"/>
      <c r="P32" s="158">
        <f>SUM(B35*N32)</f>
        <v>0</v>
      </c>
    </row>
    <row r="33" spans="1:16" ht="16.5" customHeight="1">
      <c r="A33" s="9"/>
      <c r="B33" s="159"/>
      <c r="C33" s="9" t="s">
        <v>253</v>
      </c>
      <c r="D33" s="216" t="s">
        <v>350</v>
      </c>
      <c r="E33" s="216"/>
      <c r="F33" s="216"/>
      <c r="G33" s="9" t="s">
        <v>254</v>
      </c>
      <c r="H33" s="225" t="s">
        <v>202</v>
      </c>
      <c r="I33" s="226"/>
      <c r="J33" s="226"/>
      <c r="K33" s="226"/>
      <c r="L33" s="226"/>
      <c r="M33" s="227"/>
      <c r="N33" s="218"/>
      <c r="O33" s="218"/>
      <c r="P33" s="158"/>
    </row>
    <row r="34" spans="1:16" ht="16.5" customHeight="1">
      <c r="A34" s="9"/>
      <c r="B34" s="159"/>
      <c r="C34" s="9" t="s">
        <v>253</v>
      </c>
      <c r="D34" s="222" t="s">
        <v>350</v>
      </c>
      <c r="E34" s="223"/>
      <c r="F34" s="224"/>
      <c r="G34" s="9" t="s">
        <v>254</v>
      </c>
      <c r="H34" s="225" t="s">
        <v>203</v>
      </c>
      <c r="I34" s="226"/>
      <c r="J34" s="226"/>
      <c r="K34" s="226"/>
      <c r="L34" s="226"/>
      <c r="M34" s="227"/>
      <c r="N34" s="218"/>
      <c r="O34" s="218"/>
      <c r="P34" s="158"/>
    </row>
    <row r="35" spans="1:16" ht="16.5" customHeight="1">
      <c r="A35" s="9"/>
      <c r="B35" s="159"/>
      <c r="C35" s="9" t="s">
        <v>253</v>
      </c>
      <c r="D35" s="216" t="s">
        <v>350</v>
      </c>
      <c r="E35" s="216"/>
      <c r="F35" s="216"/>
      <c r="G35" s="9" t="s">
        <v>254</v>
      </c>
      <c r="H35" s="225" t="s">
        <v>204</v>
      </c>
      <c r="I35" s="226"/>
      <c r="J35" s="226"/>
      <c r="K35" s="226"/>
      <c r="L35" s="226"/>
      <c r="M35" s="227"/>
      <c r="N35" s="218"/>
      <c r="O35" s="218"/>
      <c r="P35" s="158"/>
    </row>
    <row r="36" spans="1:16" ht="16.5" customHeight="1">
      <c r="A36" s="9"/>
      <c r="B36" s="159"/>
      <c r="C36" s="9" t="s">
        <v>341</v>
      </c>
      <c r="D36" s="216" t="s">
        <v>349</v>
      </c>
      <c r="E36" s="216"/>
      <c r="F36" s="216"/>
      <c r="G36" s="9" t="s">
        <v>254</v>
      </c>
      <c r="H36" s="219" t="s">
        <v>136</v>
      </c>
      <c r="I36" s="219"/>
      <c r="J36" s="219"/>
      <c r="K36" s="219"/>
      <c r="L36" s="219"/>
      <c r="M36" s="219"/>
      <c r="N36" s="218"/>
      <c r="O36" s="218"/>
      <c r="P36" s="158"/>
    </row>
    <row r="37" spans="1:16" ht="16.5" customHeight="1">
      <c r="A37" s="9"/>
      <c r="B37" s="159"/>
      <c r="C37" s="9" t="s">
        <v>341</v>
      </c>
      <c r="D37" s="216" t="s">
        <v>349</v>
      </c>
      <c r="E37" s="216"/>
      <c r="F37" s="216"/>
      <c r="G37" s="9" t="s">
        <v>254</v>
      </c>
      <c r="H37" s="217" t="s">
        <v>205</v>
      </c>
      <c r="I37" s="217"/>
      <c r="J37" s="217"/>
      <c r="K37" s="217"/>
      <c r="L37" s="217"/>
      <c r="M37" s="217"/>
      <c r="N37" s="218"/>
      <c r="O37" s="218"/>
      <c r="P37" s="158"/>
    </row>
    <row r="38" spans="1:16" ht="16.5" customHeight="1">
      <c r="A38" s="9"/>
      <c r="B38" s="159"/>
      <c r="C38" s="9" t="s">
        <v>341</v>
      </c>
      <c r="D38" s="216" t="s">
        <v>349</v>
      </c>
      <c r="E38" s="216"/>
      <c r="F38" s="216"/>
      <c r="G38" s="9" t="s">
        <v>254</v>
      </c>
      <c r="H38" s="219" t="s">
        <v>137</v>
      </c>
      <c r="I38" s="219"/>
      <c r="J38" s="219"/>
      <c r="K38" s="219"/>
      <c r="L38" s="219"/>
      <c r="M38" s="219"/>
      <c r="N38" s="218"/>
      <c r="O38" s="218"/>
      <c r="P38" s="158"/>
    </row>
    <row r="39" spans="1:16" ht="16.5" customHeight="1">
      <c r="A39" s="9"/>
      <c r="B39" s="159"/>
      <c r="C39" s="9" t="s">
        <v>341</v>
      </c>
      <c r="D39" s="216" t="s">
        <v>349</v>
      </c>
      <c r="E39" s="216"/>
      <c r="F39" s="216"/>
      <c r="G39" s="9" t="s">
        <v>254</v>
      </c>
      <c r="H39" s="219" t="s">
        <v>138</v>
      </c>
      <c r="I39" s="219"/>
      <c r="J39" s="219"/>
      <c r="K39" s="219"/>
      <c r="L39" s="219"/>
      <c r="M39" s="219"/>
      <c r="N39" s="218"/>
      <c r="O39" s="218"/>
      <c r="P39" s="158"/>
    </row>
    <row r="40" spans="1:16" ht="16.5" customHeight="1">
      <c r="A40" s="9"/>
      <c r="B40" s="159"/>
      <c r="C40" s="9" t="s">
        <v>341</v>
      </c>
      <c r="D40" s="216" t="s">
        <v>349</v>
      </c>
      <c r="E40" s="216"/>
      <c r="F40" s="216"/>
      <c r="G40" s="9" t="s">
        <v>254</v>
      </c>
      <c r="H40" s="219" t="s">
        <v>139</v>
      </c>
      <c r="I40" s="219"/>
      <c r="J40" s="219"/>
      <c r="K40" s="219"/>
      <c r="L40" s="219"/>
      <c r="M40" s="219"/>
      <c r="N40" s="218"/>
      <c r="O40" s="218"/>
      <c r="P40" s="158"/>
    </row>
    <row r="41" spans="1:16" ht="16.5" customHeight="1">
      <c r="A41" s="9"/>
      <c r="B41" s="159"/>
      <c r="C41" s="9" t="s">
        <v>341</v>
      </c>
      <c r="D41" s="216" t="s">
        <v>349</v>
      </c>
      <c r="E41" s="216"/>
      <c r="F41" s="216"/>
      <c r="G41" s="9" t="s">
        <v>254</v>
      </c>
      <c r="H41" s="219" t="s">
        <v>140</v>
      </c>
      <c r="I41" s="219"/>
      <c r="J41" s="219"/>
      <c r="K41" s="219"/>
      <c r="L41" s="219"/>
      <c r="M41" s="219"/>
      <c r="N41" s="218"/>
      <c r="O41" s="218"/>
      <c r="P41" s="158"/>
    </row>
    <row r="42" spans="1:16" ht="16.5" customHeight="1">
      <c r="A42" s="9"/>
      <c r="B42" s="159"/>
      <c r="C42" s="9" t="s">
        <v>341</v>
      </c>
      <c r="D42" s="216" t="s">
        <v>349</v>
      </c>
      <c r="E42" s="216"/>
      <c r="F42" s="216"/>
      <c r="G42" s="9" t="s">
        <v>254</v>
      </c>
      <c r="H42" s="217" t="s">
        <v>141</v>
      </c>
      <c r="I42" s="217"/>
      <c r="J42" s="217"/>
      <c r="K42" s="217"/>
      <c r="L42" s="217"/>
      <c r="M42" s="217"/>
      <c r="N42" s="218"/>
      <c r="O42" s="218"/>
      <c r="P42" s="158"/>
    </row>
    <row r="43" spans="1:16" ht="16.5" customHeight="1">
      <c r="A43" s="9"/>
      <c r="B43" s="159"/>
      <c r="C43" s="9" t="s">
        <v>253</v>
      </c>
      <c r="D43" s="216" t="s">
        <v>349</v>
      </c>
      <c r="E43" s="216"/>
      <c r="F43" s="216"/>
      <c r="G43" s="9" t="s">
        <v>254</v>
      </c>
      <c r="H43" s="219" t="s">
        <v>156</v>
      </c>
      <c r="I43" s="219"/>
      <c r="J43" s="219"/>
      <c r="K43" s="219"/>
      <c r="L43" s="219"/>
      <c r="M43" s="219"/>
      <c r="N43" s="218"/>
      <c r="O43" s="218"/>
      <c r="P43" s="158"/>
    </row>
    <row r="44" spans="1:16" ht="16.5" customHeight="1">
      <c r="A44" s="9"/>
      <c r="B44" s="159"/>
      <c r="C44" s="9" t="s">
        <v>253</v>
      </c>
      <c r="D44" s="216" t="s">
        <v>349</v>
      </c>
      <c r="E44" s="216"/>
      <c r="F44" s="216"/>
      <c r="G44" s="9" t="s">
        <v>254</v>
      </c>
      <c r="H44" s="219" t="s">
        <v>157</v>
      </c>
      <c r="I44" s="219"/>
      <c r="J44" s="219"/>
      <c r="K44" s="219"/>
      <c r="L44" s="219"/>
      <c r="M44" s="219"/>
      <c r="N44" s="218"/>
      <c r="O44" s="218"/>
      <c r="P44" s="158"/>
    </row>
    <row r="45" spans="1:16" ht="16.5" customHeight="1">
      <c r="A45" s="9"/>
      <c r="B45" s="159"/>
      <c r="C45" s="9" t="s">
        <v>253</v>
      </c>
      <c r="D45" s="216" t="s">
        <v>349</v>
      </c>
      <c r="E45" s="216"/>
      <c r="F45" s="216"/>
      <c r="G45" s="9" t="s">
        <v>254</v>
      </c>
      <c r="H45" s="219" t="s">
        <v>158</v>
      </c>
      <c r="I45" s="219"/>
      <c r="J45" s="219"/>
      <c r="K45" s="219"/>
      <c r="L45" s="219"/>
      <c r="M45" s="219"/>
      <c r="N45" s="218"/>
      <c r="O45" s="218"/>
      <c r="P45" s="158"/>
    </row>
    <row r="46" spans="1:16" ht="16.5" customHeight="1">
      <c r="A46" s="9"/>
      <c r="B46" s="159"/>
      <c r="C46" s="9" t="s">
        <v>253</v>
      </c>
      <c r="D46" s="216" t="s">
        <v>349</v>
      </c>
      <c r="E46" s="216"/>
      <c r="F46" s="216"/>
      <c r="G46" s="9" t="s">
        <v>254</v>
      </c>
      <c r="H46" s="219" t="s">
        <v>159</v>
      </c>
      <c r="I46" s="219"/>
      <c r="J46" s="219"/>
      <c r="K46" s="219"/>
      <c r="L46" s="219"/>
      <c r="M46" s="219"/>
      <c r="N46" s="218"/>
      <c r="O46" s="218"/>
      <c r="P46" s="158"/>
    </row>
    <row r="47" spans="1:16" ht="16.5" customHeight="1">
      <c r="A47" s="9"/>
      <c r="B47" s="159"/>
      <c r="C47" s="9" t="s">
        <v>253</v>
      </c>
      <c r="D47" s="216" t="s">
        <v>349</v>
      </c>
      <c r="E47" s="216"/>
      <c r="F47" s="216"/>
      <c r="G47" s="9" t="s">
        <v>254</v>
      </c>
      <c r="H47" s="219" t="s">
        <v>160</v>
      </c>
      <c r="I47" s="219"/>
      <c r="J47" s="219"/>
      <c r="K47" s="219"/>
      <c r="L47" s="219"/>
      <c r="M47" s="219"/>
      <c r="N47" s="218"/>
      <c r="O47" s="218"/>
      <c r="P47" s="158"/>
    </row>
    <row r="48" spans="1:16" ht="16.5" customHeight="1">
      <c r="A48" s="9"/>
      <c r="B48" s="159"/>
      <c r="C48" s="9" t="s">
        <v>253</v>
      </c>
      <c r="D48" s="216" t="s">
        <v>349</v>
      </c>
      <c r="E48" s="216"/>
      <c r="F48" s="216"/>
      <c r="G48" s="9" t="s">
        <v>254</v>
      </c>
      <c r="H48" s="219" t="s">
        <v>161</v>
      </c>
      <c r="I48" s="219"/>
      <c r="J48" s="219"/>
      <c r="K48" s="219"/>
      <c r="L48" s="219"/>
      <c r="M48" s="219"/>
      <c r="N48" s="218"/>
      <c r="O48" s="218"/>
      <c r="P48" s="158"/>
    </row>
    <row r="49" spans="1:16" ht="16.5" customHeight="1">
      <c r="A49" s="9"/>
      <c r="B49" s="159"/>
      <c r="C49" s="9" t="s">
        <v>253</v>
      </c>
      <c r="D49" s="216" t="s">
        <v>349</v>
      </c>
      <c r="E49" s="216"/>
      <c r="F49" s="216"/>
      <c r="G49" s="9" t="s">
        <v>254</v>
      </c>
      <c r="H49" s="219" t="s">
        <v>162</v>
      </c>
      <c r="I49" s="219"/>
      <c r="J49" s="219"/>
      <c r="K49" s="219"/>
      <c r="L49" s="219"/>
      <c r="M49" s="219"/>
      <c r="N49" s="218"/>
      <c r="O49" s="218"/>
      <c r="P49" s="158"/>
    </row>
    <row r="50" spans="1:16" ht="16.5" customHeight="1">
      <c r="A50" s="9"/>
      <c r="B50" s="159"/>
      <c r="C50" s="9" t="s">
        <v>253</v>
      </c>
      <c r="D50" s="216" t="s">
        <v>349</v>
      </c>
      <c r="E50" s="216"/>
      <c r="F50" s="216"/>
      <c r="G50" s="9" t="s">
        <v>254</v>
      </c>
      <c r="H50" s="219" t="s">
        <v>163</v>
      </c>
      <c r="I50" s="219"/>
      <c r="J50" s="219"/>
      <c r="K50" s="219"/>
      <c r="L50" s="219"/>
      <c r="M50" s="219"/>
      <c r="N50" s="218"/>
      <c r="O50" s="218"/>
      <c r="P50" s="158"/>
    </row>
    <row r="51" spans="1:16" ht="16.5" customHeight="1">
      <c r="A51" s="9"/>
      <c r="B51" s="159"/>
      <c r="C51" s="9" t="s">
        <v>253</v>
      </c>
      <c r="D51" s="216" t="s">
        <v>349</v>
      </c>
      <c r="E51" s="216"/>
      <c r="F51" s="216"/>
      <c r="G51" s="9" t="s">
        <v>254</v>
      </c>
      <c r="H51" s="219" t="s">
        <v>164</v>
      </c>
      <c r="I51" s="219"/>
      <c r="J51" s="219"/>
      <c r="K51" s="219"/>
      <c r="L51" s="219"/>
      <c r="M51" s="219"/>
      <c r="N51" s="218"/>
      <c r="O51" s="218"/>
      <c r="P51" s="158"/>
    </row>
    <row r="52" spans="1:16" ht="16.5" customHeight="1">
      <c r="A52" s="9"/>
      <c r="B52" s="159"/>
      <c r="C52" s="9" t="s">
        <v>253</v>
      </c>
      <c r="D52" s="216" t="s">
        <v>349</v>
      </c>
      <c r="E52" s="216"/>
      <c r="F52" s="216"/>
      <c r="G52" s="9" t="s">
        <v>254</v>
      </c>
      <c r="H52" s="219" t="s">
        <v>165</v>
      </c>
      <c r="I52" s="219"/>
      <c r="J52" s="219"/>
      <c r="K52" s="219"/>
      <c r="L52" s="219"/>
      <c r="M52" s="219"/>
      <c r="N52" s="218"/>
      <c r="O52" s="218"/>
      <c r="P52" s="158"/>
    </row>
    <row r="53" spans="1:16" ht="16.5" customHeight="1">
      <c r="A53" s="9"/>
      <c r="B53" s="159"/>
      <c r="C53" s="9" t="s">
        <v>253</v>
      </c>
      <c r="D53" s="216" t="s">
        <v>349</v>
      </c>
      <c r="E53" s="216"/>
      <c r="F53" s="216"/>
      <c r="G53" s="9" t="s">
        <v>254</v>
      </c>
      <c r="H53" s="217" t="s">
        <v>144</v>
      </c>
      <c r="I53" s="217"/>
      <c r="J53" s="217"/>
      <c r="K53" s="217"/>
      <c r="L53" s="217"/>
      <c r="M53" s="217"/>
      <c r="N53" s="218"/>
      <c r="O53" s="218"/>
      <c r="P53" s="158"/>
    </row>
    <row r="54" spans="1:16" ht="16.5" customHeight="1">
      <c r="A54" s="9"/>
      <c r="B54" s="159"/>
      <c r="C54" s="9" t="s">
        <v>253</v>
      </c>
      <c r="D54" s="216" t="s">
        <v>349</v>
      </c>
      <c r="E54" s="216"/>
      <c r="F54" s="216"/>
      <c r="G54" s="9" t="s">
        <v>254</v>
      </c>
      <c r="H54" s="217" t="s">
        <v>144</v>
      </c>
      <c r="I54" s="217"/>
      <c r="J54" s="217"/>
      <c r="K54" s="217"/>
      <c r="L54" s="217"/>
      <c r="M54" s="217"/>
      <c r="N54" s="218"/>
      <c r="O54" s="218"/>
      <c r="P54" s="158"/>
    </row>
    <row r="55" spans="1:16" ht="16.5" customHeight="1">
      <c r="A55" s="9"/>
      <c r="B55" s="159"/>
      <c r="C55" s="9" t="s">
        <v>253</v>
      </c>
      <c r="D55" s="216" t="s">
        <v>349</v>
      </c>
      <c r="E55" s="216"/>
      <c r="F55" s="216"/>
      <c r="G55" s="9" t="s">
        <v>254</v>
      </c>
      <c r="H55" s="217" t="s">
        <v>144</v>
      </c>
      <c r="I55" s="217"/>
      <c r="J55" s="217"/>
      <c r="K55" s="217"/>
      <c r="L55" s="217"/>
      <c r="M55" s="217"/>
      <c r="N55" s="218"/>
      <c r="O55" s="218"/>
      <c r="P55" s="158"/>
    </row>
    <row r="56" spans="1:16" ht="16.5" customHeight="1">
      <c r="A56" s="9"/>
      <c r="B56" s="159"/>
      <c r="C56" s="9" t="s">
        <v>253</v>
      </c>
      <c r="D56" s="216" t="s">
        <v>349</v>
      </c>
      <c r="E56" s="216"/>
      <c r="F56" s="216"/>
      <c r="G56" s="9" t="s">
        <v>254</v>
      </c>
      <c r="H56" s="219" t="s">
        <v>27</v>
      </c>
      <c r="I56" s="219"/>
      <c r="J56" s="219"/>
      <c r="K56" s="219"/>
      <c r="L56" s="219"/>
      <c r="M56" s="219"/>
      <c r="N56" s="218"/>
      <c r="O56" s="218"/>
      <c r="P56" s="158"/>
    </row>
    <row r="57" spans="1:16" ht="16.5" customHeight="1">
      <c r="A57" s="9"/>
      <c r="B57" s="159"/>
      <c r="C57" s="9" t="s">
        <v>253</v>
      </c>
      <c r="D57" s="216" t="s">
        <v>349</v>
      </c>
      <c r="E57" s="216"/>
      <c r="F57" s="216"/>
      <c r="G57" s="9" t="s">
        <v>254</v>
      </c>
      <c r="H57" s="219" t="s">
        <v>30</v>
      </c>
      <c r="I57" s="219"/>
      <c r="J57" s="219"/>
      <c r="K57" s="219"/>
      <c r="L57" s="219"/>
      <c r="M57" s="219"/>
      <c r="N57" s="218"/>
      <c r="O57" s="218"/>
      <c r="P57" s="158"/>
    </row>
    <row r="58" spans="1:16" ht="16.5" customHeight="1">
      <c r="A58" s="9"/>
      <c r="B58" s="159"/>
      <c r="C58" s="9" t="s">
        <v>253</v>
      </c>
      <c r="D58" s="216" t="s">
        <v>349</v>
      </c>
      <c r="E58" s="216"/>
      <c r="F58" s="216"/>
      <c r="G58" s="9" t="s">
        <v>254</v>
      </c>
      <c r="H58" s="219" t="s">
        <v>31</v>
      </c>
      <c r="I58" s="219"/>
      <c r="J58" s="219"/>
      <c r="K58" s="219"/>
      <c r="L58" s="219"/>
      <c r="M58" s="219"/>
      <c r="N58" s="218"/>
      <c r="O58" s="218"/>
      <c r="P58" s="158"/>
    </row>
    <row r="59" spans="1:16" ht="16.5" customHeight="1">
      <c r="A59" s="9"/>
      <c r="B59" s="159"/>
      <c r="C59" s="9" t="s">
        <v>253</v>
      </c>
      <c r="D59" s="216" t="s">
        <v>349</v>
      </c>
      <c r="E59" s="216"/>
      <c r="F59" s="216"/>
      <c r="G59" s="9" t="s">
        <v>254</v>
      </c>
      <c r="H59" s="219" t="s">
        <v>28</v>
      </c>
      <c r="I59" s="219"/>
      <c r="J59" s="219"/>
      <c r="K59" s="219"/>
      <c r="L59" s="219"/>
      <c r="M59" s="219"/>
      <c r="N59" s="218"/>
      <c r="O59" s="218"/>
      <c r="P59" s="158"/>
    </row>
    <row r="60" spans="1:16" ht="16.5" customHeight="1">
      <c r="A60" s="9"/>
      <c r="B60" s="159"/>
      <c r="C60" s="9" t="s">
        <v>253</v>
      </c>
      <c r="D60" s="216" t="s">
        <v>349</v>
      </c>
      <c r="E60" s="216"/>
      <c r="F60" s="216"/>
      <c r="G60" s="9" t="s">
        <v>254</v>
      </c>
      <c r="H60" s="219" t="s">
        <v>29</v>
      </c>
      <c r="I60" s="219"/>
      <c r="J60" s="219"/>
      <c r="K60" s="219"/>
      <c r="L60" s="219"/>
      <c r="M60" s="219"/>
      <c r="N60" s="218"/>
      <c r="O60" s="218"/>
      <c r="P60" s="158">
        <f>SUM(B63*N60)</f>
        <v>0</v>
      </c>
    </row>
    <row r="61" spans="1:16" ht="16.5" customHeight="1">
      <c r="A61" s="9"/>
      <c r="B61" s="159"/>
      <c r="C61" s="9" t="s">
        <v>253</v>
      </c>
      <c r="D61" s="216" t="s">
        <v>350</v>
      </c>
      <c r="E61" s="216"/>
      <c r="F61" s="216"/>
      <c r="G61" s="9" t="s">
        <v>254</v>
      </c>
      <c r="H61" s="219" t="s">
        <v>166</v>
      </c>
      <c r="I61" s="219"/>
      <c r="J61" s="219"/>
      <c r="K61" s="219"/>
      <c r="L61" s="219"/>
      <c r="M61" s="219"/>
      <c r="N61" s="218"/>
      <c r="O61" s="218"/>
      <c r="P61" s="158"/>
    </row>
    <row r="62" spans="1:16" ht="16.5" customHeight="1">
      <c r="A62" s="9"/>
      <c r="B62" s="159"/>
      <c r="C62" s="9" t="s">
        <v>253</v>
      </c>
      <c r="D62" s="216" t="s">
        <v>350</v>
      </c>
      <c r="E62" s="216"/>
      <c r="F62" s="216"/>
      <c r="G62" s="9" t="s">
        <v>254</v>
      </c>
      <c r="H62" s="219" t="s">
        <v>167</v>
      </c>
      <c r="I62" s="219"/>
      <c r="J62" s="219"/>
      <c r="K62" s="219"/>
      <c r="L62" s="219"/>
      <c r="M62" s="219"/>
      <c r="N62" s="218"/>
      <c r="O62" s="218"/>
      <c r="P62" s="158"/>
    </row>
    <row r="63" spans="1:16" ht="16.5" customHeight="1">
      <c r="A63" s="9"/>
      <c r="B63" s="159"/>
      <c r="C63" s="9" t="s">
        <v>253</v>
      </c>
      <c r="D63" s="216" t="s">
        <v>350</v>
      </c>
      <c r="E63" s="216"/>
      <c r="F63" s="216"/>
      <c r="G63" s="9" t="s">
        <v>254</v>
      </c>
      <c r="H63" s="219" t="s">
        <v>168</v>
      </c>
      <c r="I63" s="219"/>
      <c r="J63" s="219"/>
      <c r="K63" s="219"/>
      <c r="L63" s="219"/>
      <c r="M63" s="219"/>
      <c r="N63" s="218"/>
      <c r="O63" s="218"/>
      <c r="P63" s="158"/>
    </row>
    <row r="64" spans="1:16" ht="16.5" customHeight="1">
      <c r="A64" s="9"/>
      <c r="B64" s="159"/>
      <c r="C64" s="9" t="s">
        <v>253</v>
      </c>
      <c r="D64" s="216" t="s">
        <v>350</v>
      </c>
      <c r="E64" s="216"/>
      <c r="F64" s="216"/>
      <c r="G64" s="9" t="s">
        <v>254</v>
      </c>
      <c r="H64" s="219" t="s">
        <v>289</v>
      </c>
      <c r="I64" s="219"/>
      <c r="J64" s="219"/>
      <c r="K64" s="219"/>
      <c r="L64" s="219"/>
      <c r="M64" s="219"/>
      <c r="N64" s="218"/>
      <c r="O64" s="218"/>
      <c r="P64" s="158"/>
    </row>
    <row r="65" spans="1:16" ht="16.5" customHeight="1">
      <c r="A65" s="9"/>
      <c r="B65" s="159"/>
      <c r="C65" s="9" t="s">
        <v>253</v>
      </c>
      <c r="D65" s="216" t="s">
        <v>350</v>
      </c>
      <c r="E65" s="216"/>
      <c r="F65" s="216"/>
      <c r="G65" s="9" t="s">
        <v>254</v>
      </c>
      <c r="H65" s="219" t="s">
        <v>290</v>
      </c>
      <c r="I65" s="219"/>
      <c r="J65" s="219"/>
      <c r="K65" s="219"/>
      <c r="L65" s="219"/>
      <c r="M65" s="219"/>
      <c r="N65" s="218"/>
      <c r="O65" s="218"/>
      <c r="P65" s="158"/>
    </row>
    <row r="66" spans="1:16" ht="16.5" customHeight="1">
      <c r="A66" s="9"/>
      <c r="B66" s="159"/>
      <c r="C66" s="9" t="s">
        <v>253</v>
      </c>
      <c r="D66" s="216" t="s">
        <v>350</v>
      </c>
      <c r="E66" s="216"/>
      <c r="F66" s="216"/>
      <c r="G66" s="9" t="s">
        <v>254</v>
      </c>
      <c r="H66" s="219" t="s">
        <v>291</v>
      </c>
      <c r="I66" s="219"/>
      <c r="J66" s="219"/>
      <c r="K66" s="219"/>
      <c r="L66" s="219"/>
      <c r="M66" s="219"/>
      <c r="N66" s="218"/>
      <c r="O66" s="218"/>
      <c r="P66" s="158"/>
    </row>
    <row r="67" spans="1:16" ht="16.5" customHeight="1">
      <c r="A67" s="9"/>
      <c r="B67" s="159"/>
      <c r="C67" s="9" t="s">
        <v>253</v>
      </c>
      <c r="D67" s="216" t="s">
        <v>350</v>
      </c>
      <c r="E67" s="216"/>
      <c r="F67" s="216"/>
      <c r="G67" s="9" t="s">
        <v>254</v>
      </c>
      <c r="H67" s="219" t="s">
        <v>292</v>
      </c>
      <c r="I67" s="219"/>
      <c r="J67" s="219"/>
      <c r="K67" s="219"/>
      <c r="L67" s="219"/>
      <c r="M67" s="219"/>
      <c r="N67" s="218"/>
      <c r="O67" s="218"/>
      <c r="P67" s="158"/>
    </row>
    <row r="68" spans="1:16" ht="16.5" customHeight="1">
      <c r="A68" s="9"/>
      <c r="B68" s="159"/>
      <c r="C68" s="9" t="s">
        <v>253</v>
      </c>
      <c r="D68" s="216" t="s">
        <v>350</v>
      </c>
      <c r="E68" s="216"/>
      <c r="F68" s="216"/>
      <c r="G68" s="9" t="s">
        <v>254</v>
      </c>
      <c r="H68" s="219" t="s">
        <v>255</v>
      </c>
      <c r="I68" s="219"/>
      <c r="J68" s="219"/>
      <c r="K68" s="219"/>
      <c r="L68" s="219"/>
      <c r="M68" s="219"/>
      <c r="N68" s="218"/>
      <c r="O68" s="218"/>
      <c r="P68" s="158"/>
    </row>
    <row r="69" spans="1:16" ht="16.5" customHeight="1">
      <c r="A69" s="9"/>
      <c r="B69" s="159"/>
      <c r="C69" s="9" t="s">
        <v>253</v>
      </c>
      <c r="D69" s="216" t="s">
        <v>350</v>
      </c>
      <c r="E69" s="216"/>
      <c r="F69" s="216"/>
      <c r="G69" s="9" t="s">
        <v>254</v>
      </c>
      <c r="H69" s="219" t="s">
        <v>256</v>
      </c>
      <c r="I69" s="219"/>
      <c r="J69" s="219"/>
      <c r="K69" s="219"/>
      <c r="L69" s="219"/>
      <c r="M69" s="219"/>
      <c r="N69" s="218"/>
      <c r="O69" s="218"/>
      <c r="P69" s="158"/>
    </row>
    <row r="70" spans="1:16" ht="16.5" customHeight="1">
      <c r="A70" s="9"/>
      <c r="B70" s="159"/>
      <c r="C70" s="9" t="s">
        <v>253</v>
      </c>
      <c r="D70" s="216" t="s">
        <v>350</v>
      </c>
      <c r="E70" s="216"/>
      <c r="F70" s="216"/>
      <c r="G70" s="9" t="s">
        <v>254</v>
      </c>
      <c r="H70" s="219" t="s">
        <v>257</v>
      </c>
      <c r="I70" s="219"/>
      <c r="J70" s="219"/>
      <c r="K70" s="219"/>
      <c r="L70" s="219"/>
      <c r="M70" s="219"/>
      <c r="N70" s="218"/>
      <c r="O70" s="218"/>
      <c r="P70" s="158"/>
    </row>
    <row r="71" spans="1:16" ht="16.5" customHeight="1">
      <c r="A71" s="9"/>
      <c r="B71" s="159"/>
      <c r="C71" s="9" t="s">
        <v>253</v>
      </c>
      <c r="D71" s="216" t="s">
        <v>350</v>
      </c>
      <c r="E71" s="216"/>
      <c r="F71" s="216"/>
      <c r="G71" s="9" t="s">
        <v>254</v>
      </c>
      <c r="H71" s="219" t="s">
        <v>258</v>
      </c>
      <c r="I71" s="219"/>
      <c r="J71" s="219"/>
      <c r="K71" s="219"/>
      <c r="L71" s="219"/>
      <c r="M71" s="219"/>
      <c r="N71" s="218"/>
      <c r="O71" s="218"/>
      <c r="P71" s="158"/>
    </row>
    <row r="72" spans="1:16" ht="16.5" customHeight="1">
      <c r="A72" s="9"/>
      <c r="B72" s="159"/>
      <c r="C72" s="9" t="s">
        <v>253</v>
      </c>
      <c r="D72" s="216" t="s">
        <v>350</v>
      </c>
      <c r="E72" s="216"/>
      <c r="F72" s="216"/>
      <c r="G72" s="9" t="s">
        <v>254</v>
      </c>
      <c r="H72" s="219" t="s">
        <v>259</v>
      </c>
      <c r="I72" s="219"/>
      <c r="J72" s="219"/>
      <c r="K72" s="219"/>
      <c r="L72" s="219"/>
      <c r="M72" s="219"/>
      <c r="N72" s="218"/>
      <c r="O72" s="218"/>
      <c r="P72" s="158"/>
    </row>
    <row r="73" spans="1:16" ht="16.5" customHeight="1">
      <c r="A73" s="9"/>
      <c r="B73" s="159"/>
      <c r="C73" s="9" t="s">
        <v>253</v>
      </c>
      <c r="D73" s="216" t="s">
        <v>350</v>
      </c>
      <c r="E73" s="216"/>
      <c r="F73" s="216"/>
      <c r="G73" s="9" t="s">
        <v>254</v>
      </c>
      <c r="H73" s="219" t="s">
        <v>260</v>
      </c>
      <c r="I73" s="219"/>
      <c r="J73" s="219"/>
      <c r="K73" s="219"/>
      <c r="L73" s="219"/>
      <c r="M73" s="219"/>
      <c r="N73" s="218"/>
      <c r="O73" s="218"/>
      <c r="P73" s="158"/>
    </row>
    <row r="74" spans="1:16" ht="16.5" customHeight="1">
      <c r="A74" s="9"/>
      <c r="B74" s="159"/>
      <c r="C74" s="9" t="s">
        <v>253</v>
      </c>
      <c r="D74" s="216" t="s">
        <v>350</v>
      </c>
      <c r="E74" s="216"/>
      <c r="F74" s="216"/>
      <c r="G74" s="9" t="s">
        <v>254</v>
      </c>
      <c r="H74" s="219" t="s">
        <v>261</v>
      </c>
      <c r="I74" s="219"/>
      <c r="J74" s="219"/>
      <c r="K74" s="219"/>
      <c r="L74" s="219"/>
      <c r="M74" s="219"/>
      <c r="N74" s="218"/>
      <c r="O74" s="218"/>
      <c r="P74" s="158"/>
    </row>
    <row r="75" spans="1:16" ht="16.5" customHeight="1">
      <c r="A75" s="9"/>
      <c r="B75" s="159"/>
      <c r="C75" s="9" t="s">
        <v>253</v>
      </c>
      <c r="D75" s="216" t="s">
        <v>350</v>
      </c>
      <c r="E75" s="216"/>
      <c r="F75" s="216"/>
      <c r="G75" s="9" t="s">
        <v>254</v>
      </c>
      <c r="H75" s="219" t="s">
        <v>262</v>
      </c>
      <c r="I75" s="219"/>
      <c r="J75" s="219"/>
      <c r="K75" s="219"/>
      <c r="L75" s="219"/>
      <c r="M75" s="219"/>
      <c r="N75" s="218"/>
      <c r="O75" s="218"/>
      <c r="P75" s="158"/>
    </row>
    <row r="76" spans="1:16" ht="16.5" customHeight="1">
      <c r="A76" s="9"/>
      <c r="B76" s="159"/>
      <c r="C76" s="9" t="s">
        <v>253</v>
      </c>
      <c r="D76" s="216" t="s">
        <v>350</v>
      </c>
      <c r="E76" s="216"/>
      <c r="F76" s="216"/>
      <c r="G76" s="9" t="s">
        <v>254</v>
      </c>
      <c r="H76" s="219" t="s">
        <v>263</v>
      </c>
      <c r="I76" s="219"/>
      <c r="J76" s="219"/>
      <c r="K76" s="219"/>
      <c r="L76" s="219"/>
      <c r="M76" s="219"/>
      <c r="N76" s="218"/>
      <c r="O76" s="218"/>
      <c r="P76" s="158"/>
    </row>
    <row r="77" spans="1:16" ht="16.5" customHeight="1">
      <c r="A77" s="9"/>
      <c r="B77" s="159"/>
      <c r="C77" s="9" t="s">
        <v>253</v>
      </c>
      <c r="D77" s="216" t="s">
        <v>350</v>
      </c>
      <c r="E77" s="216"/>
      <c r="F77" s="216"/>
      <c r="G77" s="9" t="s">
        <v>254</v>
      </c>
      <c r="H77" s="219" t="s">
        <v>264</v>
      </c>
      <c r="I77" s="219"/>
      <c r="J77" s="219"/>
      <c r="K77" s="219"/>
      <c r="L77" s="219"/>
      <c r="M77" s="219"/>
      <c r="N77" s="218"/>
      <c r="O77" s="218"/>
      <c r="P77" s="158"/>
    </row>
    <row r="78" spans="1:16" ht="16.5" customHeight="1">
      <c r="A78" s="9"/>
      <c r="B78" s="159"/>
      <c r="C78" s="9" t="s">
        <v>253</v>
      </c>
      <c r="D78" s="216" t="s">
        <v>350</v>
      </c>
      <c r="E78" s="216"/>
      <c r="F78" s="216"/>
      <c r="G78" s="9" t="s">
        <v>254</v>
      </c>
      <c r="H78" s="219" t="s">
        <v>265</v>
      </c>
      <c r="I78" s="219"/>
      <c r="J78" s="219"/>
      <c r="K78" s="219"/>
      <c r="L78" s="219"/>
      <c r="M78" s="219"/>
      <c r="N78" s="218"/>
      <c r="O78" s="218"/>
      <c r="P78" s="158"/>
    </row>
    <row r="79" spans="1:16" ht="16.5" customHeight="1">
      <c r="A79" s="9"/>
      <c r="B79" s="159"/>
      <c r="C79" s="9" t="s">
        <v>253</v>
      </c>
      <c r="D79" s="216" t="s">
        <v>350</v>
      </c>
      <c r="E79" s="216"/>
      <c r="F79" s="216"/>
      <c r="G79" s="9" t="s">
        <v>254</v>
      </c>
      <c r="H79" s="217" t="s">
        <v>129</v>
      </c>
      <c r="I79" s="217"/>
      <c r="J79" s="217"/>
      <c r="K79" s="217"/>
      <c r="L79" s="217"/>
      <c r="M79" s="217"/>
      <c r="N79" s="218"/>
      <c r="O79" s="218"/>
      <c r="P79" s="158"/>
    </row>
    <row r="80" spans="1:16" ht="16.5" customHeight="1">
      <c r="A80" s="9"/>
      <c r="B80" s="159"/>
      <c r="C80" s="9" t="s">
        <v>253</v>
      </c>
      <c r="D80" s="216" t="s">
        <v>350</v>
      </c>
      <c r="E80" s="216"/>
      <c r="F80" s="216"/>
      <c r="G80" s="9" t="s">
        <v>254</v>
      </c>
      <c r="H80" s="217" t="s">
        <v>130</v>
      </c>
      <c r="I80" s="217"/>
      <c r="J80" s="217"/>
      <c r="K80" s="217"/>
      <c r="L80" s="217"/>
      <c r="M80" s="217"/>
      <c r="N80" s="218"/>
      <c r="O80" s="218"/>
      <c r="P80" s="158"/>
    </row>
    <row r="81" spans="1:16" ht="16.5" customHeight="1">
      <c r="A81" s="9"/>
      <c r="B81" s="159"/>
      <c r="C81" s="9" t="s">
        <v>253</v>
      </c>
      <c r="D81" s="216" t="s">
        <v>350</v>
      </c>
      <c r="E81" s="216"/>
      <c r="F81" s="216"/>
      <c r="G81" s="9" t="s">
        <v>254</v>
      </c>
      <c r="H81" s="217" t="s">
        <v>131</v>
      </c>
      <c r="I81" s="217"/>
      <c r="J81" s="217"/>
      <c r="K81" s="217"/>
      <c r="L81" s="217"/>
      <c r="M81" s="217"/>
      <c r="N81" s="218"/>
      <c r="O81" s="218"/>
      <c r="P81" s="158"/>
    </row>
    <row r="82" spans="1:16" ht="16.5" customHeight="1">
      <c r="A82" s="9"/>
      <c r="B82" s="159"/>
      <c r="C82" s="9" t="s">
        <v>253</v>
      </c>
      <c r="D82" s="216" t="s">
        <v>337</v>
      </c>
      <c r="E82" s="216"/>
      <c r="F82" s="216"/>
      <c r="G82" s="9" t="s">
        <v>254</v>
      </c>
      <c r="H82" s="219" t="s">
        <v>194</v>
      </c>
      <c r="I82" s="219"/>
      <c r="J82" s="219"/>
      <c r="K82" s="219"/>
      <c r="L82" s="219"/>
      <c r="M82" s="219"/>
      <c r="N82" s="218"/>
      <c r="O82" s="218"/>
      <c r="P82" s="158"/>
    </row>
    <row r="83" spans="1:16" ht="16.5" customHeight="1">
      <c r="A83" s="9"/>
      <c r="B83" s="159"/>
      <c r="C83" s="9" t="s">
        <v>253</v>
      </c>
      <c r="D83" s="216" t="s">
        <v>337</v>
      </c>
      <c r="E83" s="216"/>
      <c r="F83" s="216"/>
      <c r="G83" s="9" t="s">
        <v>254</v>
      </c>
      <c r="H83" s="219" t="s">
        <v>195</v>
      </c>
      <c r="I83" s="219"/>
      <c r="J83" s="219"/>
      <c r="K83" s="219"/>
      <c r="L83" s="219"/>
      <c r="M83" s="219"/>
      <c r="N83" s="218"/>
      <c r="O83" s="218"/>
      <c r="P83" s="158"/>
    </row>
    <row r="84" spans="1:16" ht="16.5" customHeight="1">
      <c r="A84" s="9"/>
      <c r="B84" s="159"/>
      <c r="C84" s="9" t="s">
        <v>253</v>
      </c>
      <c r="D84" s="216" t="s">
        <v>337</v>
      </c>
      <c r="E84" s="216"/>
      <c r="F84" s="216"/>
      <c r="G84" s="9" t="s">
        <v>254</v>
      </c>
      <c r="H84" s="219" t="s">
        <v>196</v>
      </c>
      <c r="I84" s="219"/>
      <c r="J84" s="219"/>
      <c r="K84" s="219"/>
      <c r="L84" s="219"/>
      <c r="M84" s="219"/>
      <c r="N84" s="218"/>
      <c r="O84" s="218"/>
      <c r="P84" s="158"/>
    </row>
    <row r="85" spans="1:16" ht="16.5" customHeight="1">
      <c r="A85" s="9"/>
      <c r="B85" s="159"/>
      <c r="C85" s="9" t="s">
        <v>253</v>
      </c>
      <c r="D85" s="216" t="s">
        <v>337</v>
      </c>
      <c r="E85" s="216"/>
      <c r="F85" s="216"/>
      <c r="G85" s="9" t="s">
        <v>254</v>
      </c>
      <c r="H85" s="219" t="s">
        <v>33</v>
      </c>
      <c r="I85" s="219"/>
      <c r="J85" s="219"/>
      <c r="K85" s="219"/>
      <c r="L85" s="219"/>
      <c r="M85" s="219"/>
      <c r="N85" s="218"/>
      <c r="O85" s="218"/>
      <c r="P85" s="158"/>
    </row>
    <row r="86" spans="1:16" ht="16.5" customHeight="1">
      <c r="A86" s="9"/>
      <c r="B86" s="159"/>
      <c r="C86" s="9" t="s">
        <v>253</v>
      </c>
      <c r="D86" s="216" t="s">
        <v>337</v>
      </c>
      <c r="E86" s="216"/>
      <c r="F86" s="216"/>
      <c r="G86" s="9" t="s">
        <v>254</v>
      </c>
      <c r="H86" s="219" t="s">
        <v>34</v>
      </c>
      <c r="I86" s="219"/>
      <c r="J86" s="219"/>
      <c r="K86" s="219"/>
      <c r="L86" s="219"/>
      <c r="M86" s="219"/>
      <c r="N86" s="218"/>
      <c r="O86" s="218"/>
      <c r="P86" s="158"/>
    </row>
    <row r="87" spans="1:16" ht="16.5" customHeight="1">
      <c r="A87" s="9"/>
      <c r="B87" s="159"/>
      <c r="C87" s="9" t="s">
        <v>253</v>
      </c>
      <c r="D87" s="216" t="s">
        <v>337</v>
      </c>
      <c r="E87" s="216"/>
      <c r="F87" s="216"/>
      <c r="G87" s="9" t="s">
        <v>254</v>
      </c>
      <c r="H87" s="219" t="s">
        <v>35</v>
      </c>
      <c r="I87" s="219"/>
      <c r="J87" s="219"/>
      <c r="K87" s="219"/>
      <c r="L87" s="219"/>
      <c r="M87" s="219"/>
      <c r="N87" s="218"/>
      <c r="O87" s="218"/>
      <c r="P87" s="158"/>
    </row>
    <row r="88" spans="1:16" ht="16.5" customHeight="1">
      <c r="A88" s="9"/>
      <c r="B88" s="159"/>
      <c r="C88" s="9" t="s">
        <v>253</v>
      </c>
      <c r="D88" s="216" t="s">
        <v>337</v>
      </c>
      <c r="E88" s="216"/>
      <c r="F88" s="216"/>
      <c r="G88" s="9" t="s">
        <v>254</v>
      </c>
      <c r="H88" s="219" t="s">
        <v>38</v>
      </c>
      <c r="I88" s="219"/>
      <c r="J88" s="219"/>
      <c r="K88" s="219"/>
      <c r="L88" s="219"/>
      <c r="M88" s="219"/>
      <c r="N88" s="218"/>
      <c r="O88" s="218"/>
      <c r="P88" s="158"/>
    </row>
    <row r="89" spans="1:16" ht="16.5" customHeight="1">
      <c r="A89" s="9"/>
      <c r="B89" s="159"/>
      <c r="C89" s="9" t="s">
        <v>253</v>
      </c>
      <c r="D89" s="216" t="s">
        <v>337</v>
      </c>
      <c r="E89" s="216"/>
      <c r="F89" s="216"/>
      <c r="G89" s="9" t="s">
        <v>254</v>
      </c>
      <c r="H89" s="219" t="s">
        <v>37</v>
      </c>
      <c r="I89" s="219"/>
      <c r="J89" s="219"/>
      <c r="K89" s="219"/>
      <c r="L89" s="219"/>
      <c r="M89" s="219"/>
      <c r="N89" s="218"/>
      <c r="O89" s="218"/>
      <c r="P89" s="158"/>
    </row>
    <row r="90" spans="1:16" ht="16.5" customHeight="1">
      <c r="A90" s="9"/>
      <c r="B90" s="159"/>
      <c r="C90" s="9" t="s">
        <v>253</v>
      </c>
      <c r="D90" s="216" t="s">
        <v>337</v>
      </c>
      <c r="E90" s="216"/>
      <c r="F90" s="216"/>
      <c r="G90" s="9" t="s">
        <v>254</v>
      </c>
      <c r="H90" s="219" t="s">
        <v>36</v>
      </c>
      <c r="I90" s="219"/>
      <c r="J90" s="219"/>
      <c r="K90" s="219"/>
      <c r="L90" s="219"/>
      <c r="M90" s="219"/>
      <c r="N90" s="218"/>
      <c r="O90" s="218"/>
      <c r="P90" s="158"/>
    </row>
    <row r="91" spans="1:16" ht="16.5" customHeight="1">
      <c r="A91" s="9"/>
      <c r="B91" s="159"/>
      <c r="C91" s="9" t="s">
        <v>253</v>
      </c>
      <c r="D91" s="216" t="s">
        <v>337</v>
      </c>
      <c r="E91" s="216"/>
      <c r="F91" s="216"/>
      <c r="G91" s="9" t="s">
        <v>254</v>
      </c>
      <c r="H91" s="219" t="s">
        <v>39</v>
      </c>
      <c r="I91" s="219"/>
      <c r="J91" s="219"/>
      <c r="K91" s="219"/>
      <c r="L91" s="219"/>
      <c r="M91" s="219"/>
      <c r="N91" s="218"/>
      <c r="O91" s="218"/>
      <c r="P91" s="158"/>
    </row>
    <row r="92" spans="1:16" ht="16.5" customHeight="1">
      <c r="A92" s="9"/>
      <c r="B92" s="159"/>
      <c r="C92" s="9" t="s">
        <v>253</v>
      </c>
      <c r="D92" s="216" t="s">
        <v>337</v>
      </c>
      <c r="E92" s="216"/>
      <c r="F92" s="216"/>
      <c r="G92" s="9" t="s">
        <v>254</v>
      </c>
      <c r="H92" s="219" t="s">
        <v>40</v>
      </c>
      <c r="I92" s="219"/>
      <c r="J92" s="219"/>
      <c r="K92" s="219"/>
      <c r="L92" s="219"/>
      <c r="M92" s="219"/>
      <c r="N92" s="218"/>
      <c r="O92" s="218"/>
      <c r="P92" s="158"/>
    </row>
    <row r="93" spans="1:16" ht="16.5" customHeight="1">
      <c r="A93" s="9"/>
      <c r="B93" s="159"/>
      <c r="C93" s="9" t="s">
        <v>253</v>
      </c>
      <c r="D93" s="216" t="s">
        <v>337</v>
      </c>
      <c r="E93" s="216"/>
      <c r="F93" s="216"/>
      <c r="G93" s="9" t="s">
        <v>254</v>
      </c>
      <c r="H93" s="219" t="s">
        <v>169</v>
      </c>
      <c r="I93" s="219"/>
      <c r="J93" s="219"/>
      <c r="K93" s="219"/>
      <c r="L93" s="219"/>
      <c r="M93" s="219"/>
      <c r="N93" s="218"/>
      <c r="O93" s="218"/>
      <c r="P93" s="158"/>
    </row>
    <row r="94" spans="1:16" ht="16.5" customHeight="1">
      <c r="A94" s="9"/>
      <c r="B94" s="159"/>
      <c r="C94" s="9" t="s">
        <v>253</v>
      </c>
      <c r="D94" s="216" t="s">
        <v>337</v>
      </c>
      <c r="E94" s="216"/>
      <c r="F94" s="216"/>
      <c r="G94" s="9" t="s">
        <v>254</v>
      </c>
      <c r="H94" s="219" t="s">
        <v>170</v>
      </c>
      <c r="I94" s="219"/>
      <c r="J94" s="219"/>
      <c r="K94" s="219"/>
      <c r="L94" s="219"/>
      <c r="M94" s="219"/>
      <c r="N94" s="218"/>
      <c r="O94" s="218"/>
      <c r="P94" s="158"/>
    </row>
    <row r="95" spans="1:16" ht="16.5" customHeight="1">
      <c r="A95" s="9"/>
      <c r="B95" s="159"/>
      <c r="C95" s="9" t="s">
        <v>253</v>
      </c>
      <c r="D95" s="216" t="s">
        <v>337</v>
      </c>
      <c r="E95" s="216"/>
      <c r="F95" s="216"/>
      <c r="G95" s="9" t="s">
        <v>254</v>
      </c>
      <c r="H95" s="217" t="s">
        <v>145</v>
      </c>
      <c r="I95" s="217"/>
      <c r="J95" s="217"/>
      <c r="K95" s="217"/>
      <c r="L95" s="217"/>
      <c r="M95" s="217"/>
      <c r="N95" s="218"/>
      <c r="O95" s="218"/>
      <c r="P95" s="158"/>
    </row>
    <row r="96" spans="1:16" ht="16.5" customHeight="1">
      <c r="A96" s="9"/>
      <c r="B96" s="159"/>
      <c r="C96" s="9" t="s">
        <v>253</v>
      </c>
      <c r="D96" s="216" t="s">
        <v>337</v>
      </c>
      <c r="E96" s="216"/>
      <c r="F96" s="216"/>
      <c r="G96" s="9" t="s">
        <v>254</v>
      </c>
      <c r="H96" s="217" t="s">
        <v>146</v>
      </c>
      <c r="I96" s="217"/>
      <c r="J96" s="217"/>
      <c r="K96" s="217"/>
      <c r="L96" s="217"/>
      <c r="M96" s="217"/>
      <c r="N96" s="218"/>
      <c r="O96" s="218"/>
      <c r="P96" s="158"/>
    </row>
    <row r="97" spans="1:16" ht="16.5" customHeight="1">
      <c r="A97" s="9"/>
      <c r="B97" s="159"/>
      <c r="C97" s="9" t="s">
        <v>253</v>
      </c>
      <c r="D97" s="216" t="s">
        <v>351</v>
      </c>
      <c r="E97" s="216"/>
      <c r="F97" s="216"/>
      <c r="G97" s="9" t="s">
        <v>254</v>
      </c>
      <c r="H97" s="219" t="s">
        <v>68</v>
      </c>
      <c r="I97" s="219"/>
      <c r="J97" s="219"/>
      <c r="K97" s="219"/>
      <c r="L97" s="219"/>
      <c r="M97" s="219"/>
      <c r="N97" s="218"/>
      <c r="O97" s="218"/>
      <c r="P97" s="158"/>
    </row>
    <row r="98" spans="1:16" ht="16.5" customHeight="1">
      <c r="A98" s="9"/>
      <c r="B98" s="159"/>
      <c r="C98" s="9" t="s">
        <v>253</v>
      </c>
      <c r="D98" s="216" t="s">
        <v>351</v>
      </c>
      <c r="E98" s="216"/>
      <c r="F98" s="216"/>
      <c r="G98" s="9" t="s">
        <v>254</v>
      </c>
      <c r="H98" s="219" t="s">
        <v>174</v>
      </c>
      <c r="I98" s="219"/>
      <c r="J98" s="219"/>
      <c r="K98" s="219"/>
      <c r="L98" s="219"/>
      <c r="M98" s="219"/>
      <c r="N98" s="218"/>
      <c r="O98" s="218"/>
      <c r="P98" s="158"/>
    </row>
    <row r="99" spans="1:16" ht="16.5" customHeight="1">
      <c r="A99" s="9"/>
      <c r="B99" s="159"/>
      <c r="C99" s="9" t="s">
        <v>253</v>
      </c>
      <c r="D99" s="216" t="s">
        <v>351</v>
      </c>
      <c r="E99" s="216"/>
      <c r="F99" s="216"/>
      <c r="G99" s="9" t="s">
        <v>254</v>
      </c>
      <c r="H99" s="219" t="s">
        <v>54</v>
      </c>
      <c r="I99" s="219"/>
      <c r="J99" s="219"/>
      <c r="K99" s="219"/>
      <c r="L99" s="219"/>
      <c r="M99" s="219"/>
      <c r="N99" s="218"/>
      <c r="O99" s="218"/>
      <c r="P99" s="158"/>
    </row>
    <row r="100" spans="1:16" ht="16.5" customHeight="1">
      <c r="A100" s="9"/>
      <c r="B100" s="159"/>
      <c r="C100" s="9" t="s">
        <v>253</v>
      </c>
      <c r="D100" s="216" t="s">
        <v>351</v>
      </c>
      <c r="E100" s="216"/>
      <c r="F100" s="216"/>
      <c r="G100" s="9" t="s">
        <v>254</v>
      </c>
      <c r="H100" s="219" t="s">
        <v>55</v>
      </c>
      <c r="I100" s="219"/>
      <c r="J100" s="219"/>
      <c r="K100" s="219"/>
      <c r="L100" s="219"/>
      <c r="M100" s="219"/>
      <c r="N100" s="218"/>
      <c r="O100" s="218"/>
      <c r="P100" s="158"/>
    </row>
    <row r="101" spans="1:16" ht="16.5" customHeight="1">
      <c r="A101" s="9"/>
      <c r="B101" s="159"/>
      <c r="C101" s="9" t="s">
        <v>253</v>
      </c>
      <c r="D101" s="216" t="s">
        <v>337</v>
      </c>
      <c r="E101" s="216"/>
      <c r="F101" s="216"/>
      <c r="G101" s="9" t="s">
        <v>254</v>
      </c>
      <c r="H101" s="219" t="s">
        <v>61</v>
      </c>
      <c r="I101" s="219"/>
      <c r="J101" s="219"/>
      <c r="K101" s="219"/>
      <c r="L101" s="219"/>
      <c r="M101" s="219"/>
      <c r="N101" s="218"/>
      <c r="O101" s="218"/>
      <c r="P101" s="158"/>
    </row>
    <row r="102" spans="1:16" ht="16.5" customHeight="1">
      <c r="A102" s="9"/>
      <c r="B102" s="159"/>
      <c r="C102" s="9" t="s">
        <v>253</v>
      </c>
      <c r="D102" s="216" t="s">
        <v>337</v>
      </c>
      <c r="E102" s="216"/>
      <c r="F102" s="216"/>
      <c r="G102" s="9" t="s">
        <v>254</v>
      </c>
      <c r="H102" s="219" t="s">
        <v>62</v>
      </c>
      <c r="I102" s="219"/>
      <c r="J102" s="219"/>
      <c r="K102" s="219"/>
      <c r="L102" s="219"/>
      <c r="M102" s="219"/>
      <c r="N102" s="218"/>
      <c r="O102" s="218"/>
      <c r="P102" s="158"/>
    </row>
    <row r="103" spans="1:16" ht="16.5" customHeight="1">
      <c r="A103" s="9"/>
      <c r="B103" s="159"/>
      <c r="C103" s="9" t="s">
        <v>253</v>
      </c>
      <c r="D103" s="216" t="s">
        <v>337</v>
      </c>
      <c r="E103" s="216"/>
      <c r="F103" s="216"/>
      <c r="G103" s="9" t="s">
        <v>254</v>
      </c>
      <c r="H103" s="219" t="s">
        <v>63</v>
      </c>
      <c r="I103" s="219"/>
      <c r="J103" s="219"/>
      <c r="K103" s="219"/>
      <c r="L103" s="219"/>
      <c r="M103" s="219"/>
      <c r="N103" s="218"/>
      <c r="O103" s="218"/>
      <c r="P103" s="158"/>
    </row>
    <row r="104" spans="1:16" ht="16.5" customHeight="1">
      <c r="A104" s="9"/>
      <c r="B104" s="159"/>
      <c r="C104" s="9" t="s">
        <v>253</v>
      </c>
      <c r="D104" s="216" t="s">
        <v>337</v>
      </c>
      <c r="E104" s="216"/>
      <c r="F104" s="216"/>
      <c r="G104" s="9" t="s">
        <v>254</v>
      </c>
      <c r="H104" s="219" t="s">
        <v>242</v>
      </c>
      <c r="I104" s="219"/>
      <c r="J104" s="219"/>
      <c r="K104" s="219"/>
      <c r="L104" s="219"/>
      <c r="M104" s="219"/>
      <c r="N104" s="218"/>
      <c r="O104" s="218"/>
      <c r="P104" s="158"/>
    </row>
    <row r="105" spans="1:16" ht="16.5" customHeight="1">
      <c r="A105" s="9"/>
      <c r="B105" s="159"/>
      <c r="C105" s="9" t="s">
        <v>253</v>
      </c>
      <c r="D105" s="216" t="s">
        <v>337</v>
      </c>
      <c r="E105" s="216"/>
      <c r="F105" s="216"/>
      <c r="G105" s="9" t="s">
        <v>254</v>
      </c>
      <c r="H105" s="219" t="s">
        <v>206</v>
      </c>
      <c r="I105" s="219"/>
      <c r="J105" s="219"/>
      <c r="K105" s="219"/>
      <c r="L105" s="219"/>
      <c r="M105" s="219"/>
      <c r="N105" s="218"/>
      <c r="O105" s="218"/>
      <c r="P105" s="158"/>
    </row>
    <row r="106" spans="1:16" ht="16.5" customHeight="1">
      <c r="A106" s="9"/>
      <c r="B106" s="159"/>
      <c r="C106" s="9" t="s">
        <v>253</v>
      </c>
      <c r="D106" s="216" t="s">
        <v>337</v>
      </c>
      <c r="E106" s="216"/>
      <c r="F106" s="216"/>
      <c r="G106" s="9" t="s">
        <v>254</v>
      </c>
      <c r="H106" s="219" t="s">
        <v>243</v>
      </c>
      <c r="I106" s="219"/>
      <c r="J106" s="219"/>
      <c r="K106" s="219"/>
      <c r="L106" s="219"/>
      <c r="M106" s="219"/>
      <c r="N106" s="218"/>
      <c r="O106" s="218"/>
      <c r="P106" s="158"/>
    </row>
    <row r="107" spans="1:16" ht="16.5" customHeight="1">
      <c r="A107" s="9"/>
      <c r="B107" s="159"/>
      <c r="C107" s="9" t="s">
        <v>253</v>
      </c>
      <c r="D107" s="216" t="s">
        <v>337</v>
      </c>
      <c r="E107" s="216"/>
      <c r="F107" s="216"/>
      <c r="G107" s="9" t="s">
        <v>254</v>
      </c>
      <c r="H107" s="219" t="s">
        <v>244</v>
      </c>
      <c r="I107" s="219"/>
      <c r="J107" s="219"/>
      <c r="K107" s="219"/>
      <c r="L107" s="219"/>
      <c r="M107" s="219"/>
      <c r="N107" s="218"/>
      <c r="O107" s="218"/>
      <c r="P107" s="158"/>
    </row>
    <row r="108" spans="1:16" ht="16.5" customHeight="1">
      <c r="A108" s="9"/>
      <c r="B108" s="159"/>
      <c r="C108" s="9" t="s">
        <v>253</v>
      </c>
      <c r="D108" s="216" t="s">
        <v>337</v>
      </c>
      <c r="E108" s="216"/>
      <c r="F108" s="216"/>
      <c r="G108" s="9" t="s">
        <v>254</v>
      </c>
      <c r="H108" s="219" t="s">
        <v>288</v>
      </c>
      <c r="I108" s="219"/>
      <c r="J108" s="219"/>
      <c r="K108" s="219"/>
      <c r="L108" s="219"/>
      <c r="M108" s="219"/>
      <c r="N108" s="218"/>
      <c r="O108" s="218"/>
      <c r="P108" s="158"/>
    </row>
    <row r="109" spans="1:16" ht="16.5" customHeight="1">
      <c r="A109" s="9"/>
      <c r="B109" s="159"/>
      <c r="C109" s="9" t="s">
        <v>253</v>
      </c>
      <c r="D109" s="216" t="s">
        <v>337</v>
      </c>
      <c r="E109" s="216"/>
      <c r="F109" s="216"/>
      <c r="G109" s="9" t="s">
        <v>254</v>
      </c>
      <c r="H109" s="217" t="s">
        <v>147</v>
      </c>
      <c r="I109" s="217"/>
      <c r="J109" s="217"/>
      <c r="K109" s="217"/>
      <c r="L109" s="217"/>
      <c r="M109" s="217"/>
      <c r="N109" s="218"/>
      <c r="O109" s="218"/>
      <c r="P109" s="158"/>
    </row>
    <row r="110" spans="1:16" ht="16.5" customHeight="1">
      <c r="A110" s="9"/>
      <c r="B110" s="159"/>
      <c r="C110" s="9" t="s">
        <v>253</v>
      </c>
      <c r="D110" s="216" t="s">
        <v>337</v>
      </c>
      <c r="E110" s="216"/>
      <c r="F110" s="216"/>
      <c r="G110" s="9" t="s">
        <v>254</v>
      </c>
      <c r="H110" s="219" t="s">
        <v>191</v>
      </c>
      <c r="I110" s="219"/>
      <c r="J110" s="219"/>
      <c r="K110" s="219"/>
      <c r="L110" s="219"/>
      <c r="M110" s="219"/>
      <c r="N110" s="218"/>
      <c r="O110" s="218"/>
      <c r="P110" s="158"/>
    </row>
    <row r="111" spans="1:16" ht="16.5" customHeight="1">
      <c r="A111" s="9"/>
      <c r="B111" s="159"/>
      <c r="C111" s="9" t="s">
        <v>253</v>
      </c>
      <c r="D111" s="216" t="s">
        <v>337</v>
      </c>
      <c r="E111" s="216"/>
      <c r="F111" s="216"/>
      <c r="G111" s="9" t="s">
        <v>254</v>
      </c>
      <c r="H111" s="219" t="s">
        <v>192</v>
      </c>
      <c r="I111" s="219"/>
      <c r="J111" s="219"/>
      <c r="K111" s="219"/>
      <c r="L111" s="219"/>
      <c r="M111" s="219"/>
      <c r="N111" s="218"/>
      <c r="O111" s="218"/>
      <c r="P111" s="158"/>
    </row>
    <row r="112" spans="1:16" ht="16.5" customHeight="1">
      <c r="A112" s="9"/>
      <c r="B112" s="159"/>
      <c r="C112" s="9" t="s">
        <v>253</v>
      </c>
      <c r="D112" s="216" t="s">
        <v>337</v>
      </c>
      <c r="E112" s="216"/>
      <c r="F112" s="216"/>
      <c r="G112" s="9" t="s">
        <v>254</v>
      </c>
      <c r="H112" s="219" t="s">
        <v>190</v>
      </c>
      <c r="I112" s="219"/>
      <c r="J112" s="219"/>
      <c r="K112" s="219"/>
      <c r="L112" s="219"/>
      <c r="M112" s="219"/>
      <c r="N112" s="218"/>
      <c r="O112" s="218"/>
      <c r="P112" s="158"/>
    </row>
    <row r="113" spans="1:16" ht="16.5" customHeight="1">
      <c r="A113" s="9"/>
      <c r="B113" s="159"/>
      <c r="C113" s="9" t="s">
        <v>253</v>
      </c>
      <c r="D113" s="216" t="s">
        <v>337</v>
      </c>
      <c r="E113" s="216"/>
      <c r="F113" s="216"/>
      <c r="G113" s="9" t="s">
        <v>254</v>
      </c>
      <c r="H113" s="219" t="s">
        <v>193</v>
      </c>
      <c r="I113" s="219"/>
      <c r="J113" s="219"/>
      <c r="K113" s="219"/>
      <c r="L113" s="219"/>
      <c r="M113" s="219"/>
      <c r="N113" s="218"/>
      <c r="O113" s="218"/>
      <c r="P113" s="158"/>
    </row>
    <row r="114" spans="1:16" ht="16.5" customHeight="1">
      <c r="A114" s="9"/>
      <c r="B114" s="159"/>
      <c r="C114" s="9" t="s">
        <v>253</v>
      </c>
      <c r="D114" s="216" t="s">
        <v>337</v>
      </c>
      <c r="E114" s="216"/>
      <c r="F114" s="216"/>
      <c r="G114" s="9" t="s">
        <v>254</v>
      </c>
      <c r="H114" s="219" t="s">
        <v>171</v>
      </c>
      <c r="I114" s="219"/>
      <c r="J114" s="219"/>
      <c r="K114" s="219"/>
      <c r="L114" s="219"/>
      <c r="M114" s="219"/>
      <c r="N114" s="218"/>
      <c r="O114" s="218"/>
      <c r="P114" s="158"/>
    </row>
    <row r="115" spans="1:16" ht="16.5" customHeight="1">
      <c r="A115" s="9"/>
      <c r="B115" s="159"/>
      <c r="C115" s="9" t="s">
        <v>253</v>
      </c>
      <c r="D115" s="216" t="s">
        <v>337</v>
      </c>
      <c r="E115" s="216"/>
      <c r="F115" s="216"/>
      <c r="G115" s="9" t="s">
        <v>254</v>
      </c>
      <c r="H115" s="217" t="s">
        <v>148</v>
      </c>
      <c r="I115" s="217"/>
      <c r="J115" s="217"/>
      <c r="K115" s="217"/>
      <c r="L115" s="217"/>
      <c r="M115" s="217"/>
      <c r="N115" s="218"/>
      <c r="O115" s="218"/>
      <c r="P115" s="158"/>
    </row>
    <row r="116" spans="1:16" ht="16.5" customHeight="1">
      <c r="A116" s="9"/>
      <c r="B116" s="159"/>
      <c r="C116" s="9" t="s">
        <v>253</v>
      </c>
      <c r="D116" s="216" t="s">
        <v>337</v>
      </c>
      <c r="E116" s="216"/>
      <c r="F116" s="216"/>
      <c r="G116" s="9" t="s">
        <v>254</v>
      </c>
      <c r="H116" s="217" t="s">
        <v>148</v>
      </c>
      <c r="I116" s="217"/>
      <c r="J116" s="217"/>
      <c r="K116" s="217"/>
      <c r="L116" s="217"/>
      <c r="M116" s="217"/>
      <c r="N116" s="218"/>
      <c r="O116" s="218"/>
      <c r="P116" s="158"/>
    </row>
    <row r="117" spans="1:16" ht="16.5" customHeight="1">
      <c r="A117" s="9"/>
      <c r="B117" s="159"/>
      <c r="C117" s="9" t="s">
        <v>207</v>
      </c>
      <c r="D117" s="216" t="s">
        <v>347</v>
      </c>
      <c r="E117" s="216"/>
      <c r="F117" s="216"/>
      <c r="G117" s="9" t="s">
        <v>254</v>
      </c>
      <c r="H117" s="228" t="s">
        <v>208</v>
      </c>
      <c r="I117" s="229"/>
      <c r="J117" s="229"/>
      <c r="K117" s="229"/>
      <c r="L117" s="229"/>
      <c r="M117" s="230"/>
      <c r="N117" s="218"/>
      <c r="O117" s="218"/>
      <c r="P117" s="158"/>
    </row>
    <row r="118" spans="1:16" ht="16.5" customHeight="1">
      <c r="A118" s="9"/>
      <c r="B118" s="159"/>
      <c r="C118" s="9" t="s">
        <v>128</v>
      </c>
      <c r="D118" s="216" t="s">
        <v>352</v>
      </c>
      <c r="E118" s="216"/>
      <c r="F118" s="216"/>
      <c r="G118" s="9" t="s">
        <v>254</v>
      </c>
      <c r="H118" s="219" t="s">
        <v>67</v>
      </c>
      <c r="I118" s="219"/>
      <c r="J118" s="219"/>
      <c r="K118" s="219"/>
      <c r="L118" s="219"/>
      <c r="M118" s="219"/>
      <c r="N118" s="218"/>
      <c r="O118" s="218"/>
      <c r="P118" s="158"/>
    </row>
    <row r="119" spans="1:16" ht="16.5" customHeight="1">
      <c r="A119" s="9"/>
      <c r="B119" s="159"/>
      <c r="C119" s="9" t="s">
        <v>253</v>
      </c>
      <c r="D119" s="216" t="s">
        <v>352</v>
      </c>
      <c r="E119" s="216"/>
      <c r="F119" s="216"/>
      <c r="G119" s="9" t="s">
        <v>254</v>
      </c>
      <c r="H119" s="219" t="s">
        <v>78</v>
      </c>
      <c r="I119" s="219"/>
      <c r="J119" s="219"/>
      <c r="K119" s="219"/>
      <c r="L119" s="219"/>
      <c r="M119" s="219"/>
      <c r="N119" s="218"/>
      <c r="O119" s="218"/>
      <c r="P119" s="158"/>
    </row>
    <row r="120" spans="1:16" ht="16.5" customHeight="1">
      <c r="A120" s="9"/>
      <c r="B120" s="159"/>
      <c r="C120" s="9" t="s">
        <v>253</v>
      </c>
      <c r="D120" s="216" t="s">
        <v>334</v>
      </c>
      <c r="E120" s="216"/>
      <c r="F120" s="216"/>
      <c r="G120" s="9" t="s">
        <v>254</v>
      </c>
      <c r="H120" s="219" t="s">
        <v>172</v>
      </c>
      <c r="I120" s="219"/>
      <c r="J120" s="219"/>
      <c r="K120" s="219"/>
      <c r="L120" s="219"/>
      <c r="M120" s="219"/>
      <c r="N120" s="218"/>
      <c r="O120" s="218"/>
      <c r="P120" s="158"/>
    </row>
    <row r="121" spans="1:16" ht="16.5" customHeight="1">
      <c r="A121" s="9"/>
      <c r="B121" s="159"/>
      <c r="C121" s="9" t="s">
        <v>253</v>
      </c>
      <c r="D121" s="216" t="s">
        <v>334</v>
      </c>
      <c r="E121" s="216"/>
      <c r="F121" s="216"/>
      <c r="G121" s="9" t="s">
        <v>254</v>
      </c>
      <c r="H121" s="219" t="s">
        <v>56</v>
      </c>
      <c r="I121" s="219"/>
      <c r="J121" s="219"/>
      <c r="K121" s="219"/>
      <c r="L121" s="219"/>
      <c r="M121" s="219"/>
      <c r="N121" s="218"/>
      <c r="O121" s="218"/>
      <c r="P121" s="158"/>
    </row>
    <row r="122" spans="1:16" ht="16.5" customHeight="1">
      <c r="A122" s="9"/>
      <c r="B122" s="159"/>
      <c r="C122" s="9" t="s">
        <v>253</v>
      </c>
      <c r="D122" s="216" t="s">
        <v>334</v>
      </c>
      <c r="E122" s="216"/>
      <c r="F122" s="216"/>
      <c r="G122" s="9" t="s">
        <v>254</v>
      </c>
      <c r="H122" s="219" t="s">
        <v>180</v>
      </c>
      <c r="I122" s="219"/>
      <c r="J122" s="219"/>
      <c r="K122" s="219"/>
      <c r="L122" s="219"/>
      <c r="M122" s="219"/>
      <c r="N122" s="218"/>
      <c r="O122" s="218"/>
      <c r="P122" s="158"/>
    </row>
    <row r="123" spans="1:16" ht="16.5" customHeight="1">
      <c r="A123" s="9"/>
      <c r="B123" s="159"/>
      <c r="C123" s="9" t="s">
        <v>253</v>
      </c>
      <c r="D123" s="216" t="s">
        <v>334</v>
      </c>
      <c r="E123" s="216"/>
      <c r="F123" s="216"/>
      <c r="G123" s="9" t="s">
        <v>254</v>
      </c>
      <c r="H123" s="219" t="s">
        <v>175</v>
      </c>
      <c r="I123" s="219"/>
      <c r="J123" s="219"/>
      <c r="K123" s="219"/>
      <c r="L123" s="219"/>
      <c r="M123" s="219"/>
      <c r="N123" s="218"/>
      <c r="O123" s="218"/>
      <c r="P123" s="158"/>
    </row>
    <row r="124" spans="1:16" ht="16.5" customHeight="1">
      <c r="A124" s="9"/>
      <c r="B124" s="159"/>
      <c r="C124" s="9" t="s">
        <v>253</v>
      </c>
      <c r="D124" s="216" t="s">
        <v>334</v>
      </c>
      <c r="E124" s="216"/>
      <c r="F124" s="216"/>
      <c r="G124" s="9" t="s">
        <v>254</v>
      </c>
      <c r="H124" s="219" t="s">
        <v>184</v>
      </c>
      <c r="I124" s="219"/>
      <c r="J124" s="219"/>
      <c r="K124" s="219"/>
      <c r="L124" s="219"/>
      <c r="M124" s="219"/>
      <c r="N124" s="218"/>
      <c r="O124" s="218"/>
      <c r="P124" s="158"/>
    </row>
    <row r="125" spans="1:16" ht="16.5" customHeight="1">
      <c r="A125" s="9"/>
      <c r="B125" s="159"/>
      <c r="C125" s="9" t="s">
        <v>253</v>
      </c>
      <c r="D125" s="216" t="s">
        <v>334</v>
      </c>
      <c r="E125" s="216"/>
      <c r="F125" s="216"/>
      <c r="G125" s="9" t="s">
        <v>254</v>
      </c>
      <c r="H125" s="219" t="s">
        <v>57</v>
      </c>
      <c r="I125" s="219"/>
      <c r="J125" s="219"/>
      <c r="K125" s="219"/>
      <c r="L125" s="219"/>
      <c r="M125" s="219"/>
      <c r="N125" s="218"/>
      <c r="O125" s="218"/>
      <c r="P125" s="158"/>
    </row>
    <row r="126" spans="1:16" ht="16.5" customHeight="1">
      <c r="A126" s="9"/>
      <c r="B126" s="159"/>
      <c r="C126" s="9" t="s">
        <v>253</v>
      </c>
      <c r="D126" s="216" t="s">
        <v>334</v>
      </c>
      <c r="E126" s="216"/>
      <c r="F126" s="216"/>
      <c r="G126" s="9" t="s">
        <v>254</v>
      </c>
      <c r="H126" s="219" t="s">
        <v>181</v>
      </c>
      <c r="I126" s="219"/>
      <c r="J126" s="219"/>
      <c r="K126" s="219"/>
      <c r="L126" s="219"/>
      <c r="M126" s="219"/>
      <c r="N126" s="218"/>
      <c r="O126" s="218"/>
      <c r="P126" s="158"/>
    </row>
    <row r="127" spans="1:16" ht="16.5" customHeight="1">
      <c r="A127" s="9"/>
      <c r="B127" s="159"/>
      <c r="C127" s="9" t="s">
        <v>253</v>
      </c>
      <c r="D127" s="216" t="s">
        <v>334</v>
      </c>
      <c r="E127" s="216"/>
      <c r="F127" s="216"/>
      <c r="G127" s="9" t="s">
        <v>254</v>
      </c>
      <c r="H127" s="219" t="s">
        <v>176</v>
      </c>
      <c r="I127" s="219"/>
      <c r="J127" s="219"/>
      <c r="K127" s="219"/>
      <c r="L127" s="219"/>
      <c r="M127" s="219"/>
      <c r="N127" s="218"/>
      <c r="O127" s="218"/>
      <c r="P127" s="158"/>
    </row>
    <row r="128" spans="1:16" ht="16.5" customHeight="1">
      <c r="A128" s="9"/>
      <c r="B128" s="159"/>
      <c r="C128" s="9" t="s">
        <v>253</v>
      </c>
      <c r="D128" s="216" t="s">
        <v>334</v>
      </c>
      <c r="E128" s="216"/>
      <c r="F128" s="216"/>
      <c r="G128" s="9" t="s">
        <v>254</v>
      </c>
      <c r="H128" s="219" t="s">
        <v>185</v>
      </c>
      <c r="I128" s="219"/>
      <c r="J128" s="219"/>
      <c r="K128" s="219"/>
      <c r="L128" s="219"/>
      <c r="M128" s="219"/>
      <c r="N128" s="218"/>
      <c r="O128" s="218"/>
      <c r="P128" s="158"/>
    </row>
    <row r="129" spans="1:16" ht="16.5" customHeight="1">
      <c r="A129" s="9"/>
      <c r="B129" s="159"/>
      <c r="C129" s="9" t="s">
        <v>253</v>
      </c>
      <c r="D129" s="216" t="s">
        <v>334</v>
      </c>
      <c r="E129" s="216"/>
      <c r="F129" s="216"/>
      <c r="G129" s="9" t="s">
        <v>254</v>
      </c>
      <c r="H129" s="219" t="s">
        <v>58</v>
      </c>
      <c r="I129" s="219"/>
      <c r="J129" s="219"/>
      <c r="K129" s="219"/>
      <c r="L129" s="219"/>
      <c r="M129" s="219"/>
      <c r="N129" s="218"/>
      <c r="O129" s="218"/>
      <c r="P129" s="158"/>
    </row>
    <row r="130" spans="1:16" ht="16.5" customHeight="1">
      <c r="A130" s="9"/>
      <c r="B130" s="159"/>
      <c r="C130" s="9" t="s">
        <v>253</v>
      </c>
      <c r="D130" s="216" t="s">
        <v>334</v>
      </c>
      <c r="E130" s="216"/>
      <c r="F130" s="216"/>
      <c r="G130" s="9" t="s">
        <v>254</v>
      </c>
      <c r="H130" s="219" t="s">
        <v>188</v>
      </c>
      <c r="I130" s="219"/>
      <c r="J130" s="219"/>
      <c r="K130" s="219"/>
      <c r="L130" s="219"/>
      <c r="M130" s="219"/>
      <c r="N130" s="218"/>
      <c r="O130" s="218"/>
      <c r="P130" s="158"/>
    </row>
    <row r="131" spans="1:16" ht="16.5" customHeight="1">
      <c r="A131" s="9"/>
      <c r="B131" s="159"/>
      <c r="C131" s="9" t="s">
        <v>253</v>
      </c>
      <c r="D131" s="216" t="s">
        <v>334</v>
      </c>
      <c r="E131" s="216"/>
      <c r="F131" s="216"/>
      <c r="G131" s="9" t="s">
        <v>254</v>
      </c>
      <c r="H131" s="219" t="s">
        <v>187</v>
      </c>
      <c r="I131" s="219"/>
      <c r="J131" s="219"/>
      <c r="K131" s="219"/>
      <c r="L131" s="219"/>
      <c r="M131" s="219"/>
      <c r="N131" s="218"/>
      <c r="O131" s="218"/>
      <c r="P131" s="158"/>
    </row>
    <row r="132" spans="1:16" ht="16.5" customHeight="1">
      <c r="A132" s="9"/>
      <c r="B132" s="159"/>
      <c r="C132" s="9" t="s">
        <v>253</v>
      </c>
      <c r="D132" s="216" t="s">
        <v>334</v>
      </c>
      <c r="E132" s="216"/>
      <c r="F132" s="216"/>
      <c r="G132" s="9" t="s">
        <v>254</v>
      </c>
      <c r="H132" s="219" t="s">
        <v>186</v>
      </c>
      <c r="I132" s="219"/>
      <c r="J132" s="219"/>
      <c r="K132" s="219"/>
      <c r="L132" s="219"/>
      <c r="M132" s="219"/>
      <c r="N132" s="218"/>
      <c r="O132" s="218"/>
      <c r="P132" s="158"/>
    </row>
    <row r="133" spans="1:16" ht="16.5" customHeight="1">
      <c r="A133" s="9"/>
      <c r="B133" s="159"/>
      <c r="C133" s="9" t="s">
        <v>253</v>
      </c>
      <c r="D133" s="216" t="s">
        <v>334</v>
      </c>
      <c r="E133" s="216"/>
      <c r="F133" s="216"/>
      <c r="G133" s="9" t="s">
        <v>254</v>
      </c>
      <c r="H133" s="219" t="s">
        <v>59</v>
      </c>
      <c r="I133" s="219"/>
      <c r="J133" s="219"/>
      <c r="K133" s="219"/>
      <c r="L133" s="219"/>
      <c r="M133" s="219"/>
      <c r="N133" s="218"/>
      <c r="O133" s="218"/>
      <c r="P133" s="158"/>
    </row>
    <row r="134" spans="1:16" ht="16.5" customHeight="1">
      <c r="A134" s="9"/>
      <c r="B134" s="159"/>
      <c r="C134" s="9" t="s">
        <v>253</v>
      </c>
      <c r="D134" s="216" t="s">
        <v>334</v>
      </c>
      <c r="E134" s="216"/>
      <c r="F134" s="216"/>
      <c r="G134" s="9" t="s">
        <v>254</v>
      </c>
      <c r="H134" s="219" t="s">
        <v>182</v>
      </c>
      <c r="I134" s="219"/>
      <c r="J134" s="219"/>
      <c r="K134" s="219"/>
      <c r="L134" s="219"/>
      <c r="M134" s="219"/>
      <c r="N134" s="218"/>
      <c r="O134" s="218"/>
      <c r="P134" s="158"/>
    </row>
    <row r="135" spans="1:16" ht="16.5" customHeight="1">
      <c r="A135" s="9"/>
      <c r="B135" s="159"/>
      <c r="C135" s="9" t="s">
        <v>253</v>
      </c>
      <c r="D135" s="216" t="s">
        <v>334</v>
      </c>
      <c r="E135" s="216"/>
      <c r="F135" s="216"/>
      <c r="G135" s="9" t="s">
        <v>254</v>
      </c>
      <c r="H135" s="219" t="s">
        <v>183</v>
      </c>
      <c r="I135" s="219"/>
      <c r="J135" s="219"/>
      <c r="K135" s="219"/>
      <c r="L135" s="219"/>
      <c r="M135" s="219"/>
      <c r="N135" s="218"/>
      <c r="O135" s="218"/>
      <c r="P135" s="158"/>
    </row>
    <row r="136" spans="1:16" ht="16.5" customHeight="1">
      <c r="A136" s="9"/>
      <c r="B136" s="159"/>
      <c r="C136" s="9" t="s">
        <v>253</v>
      </c>
      <c r="D136" s="216" t="s">
        <v>334</v>
      </c>
      <c r="E136" s="216"/>
      <c r="F136" s="216"/>
      <c r="G136" s="9" t="s">
        <v>254</v>
      </c>
      <c r="H136" s="217" t="s">
        <v>149</v>
      </c>
      <c r="I136" s="217"/>
      <c r="J136" s="217"/>
      <c r="K136" s="217"/>
      <c r="L136" s="217"/>
      <c r="M136" s="217"/>
      <c r="N136" s="218"/>
      <c r="O136" s="218"/>
      <c r="P136" s="158"/>
    </row>
    <row r="137" spans="1:16" ht="16.5" customHeight="1">
      <c r="A137" s="9"/>
      <c r="B137" s="159"/>
      <c r="C137" s="9" t="s">
        <v>253</v>
      </c>
      <c r="D137" s="216" t="s">
        <v>334</v>
      </c>
      <c r="E137" s="216"/>
      <c r="F137" s="216"/>
      <c r="G137" s="9" t="s">
        <v>254</v>
      </c>
      <c r="H137" s="217" t="s">
        <v>150</v>
      </c>
      <c r="I137" s="217"/>
      <c r="J137" s="217"/>
      <c r="K137" s="217"/>
      <c r="L137" s="217"/>
      <c r="M137" s="217"/>
      <c r="N137" s="218"/>
      <c r="O137" s="218"/>
      <c r="P137" s="158"/>
    </row>
    <row r="138" spans="1:16" ht="16.5" customHeight="1">
      <c r="A138" s="9"/>
      <c r="B138" s="159"/>
      <c r="C138" s="9" t="s">
        <v>253</v>
      </c>
      <c r="D138" s="216" t="s">
        <v>334</v>
      </c>
      <c r="E138" s="216"/>
      <c r="F138" s="216"/>
      <c r="G138" s="9" t="s">
        <v>254</v>
      </c>
      <c r="H138" s="217" t="s">
        <v>151</v>
      </c>
      <c r="I138" s="217"/>
      <c r="J138" s="217"/>
      <c r="K138" s="217"/>
      <c r="L138" s="217"/>
      <c r="M138" s="217"/>
      <c r="N138" s="218"/>
      <c r="O138" s="218"/>
      <c r="P138" s="158"/>
    </row>
    <row r="139" spans="1:16" ht="16.5" customHeight="1">
      <c r="A139" s="9"/>
      <c r="B139" s="159"/>
      <c r="C139" s="9" t="s">
        <v>253</v>
      </c>
      <c r="D139" s="216" t="s">
        <v>334</v>
      </c>
      <c r="E139" s="216"/>
      <c r="F139" s="216"/>
      <c r="G139" s="9" t="s">
        <v>254</v>
      </c>
      <c r="H139" s="219" t="s">
        <v>189</v>
      </c>
      <c r="I139" s="219"/>
      <c r="J139" s="219"/>
      <c r="K139" s="219"/>
      <c r="L139" s="219"/>
      <c r="M139" s="219"/>
      <c r="N139" s="218"/>
      <c r="O139" s="218"/>
      <c r="P139" s="158"/>
    </row>
    <row r="140" spans="1:16" ht="16.5" customHeight="1">
      <c r="A140" s="9"/>
      <c r="B140" s="159"/>
      <c r="C140" s="9" t="s">
        <v>253</v>
      </c>
      <c r="D140" s="216" t="s">
        <v>334</v>
      </c>
      <c r="E140" s="216"/>
      <c r="F140" s="216"/>
      <c r="G140" s="9" t="s">
        <v>254</v>
      </c>
      <c r="H140" s="219" t="s">
        <v>173</v>
      </c>
      <c r="I140" s="219"/>
      <c r="J140" s="219"/>
      <c r="K140" s="219"/>
      <c r="L140" s="219"/>
      <c r="M140" s="219"/>
      <c r="N140" s="218"/>
      <c r="O140" s="218"/>
      <c r="P140" s="158"/>
    </row>
    <row r="141" spans="1:16" ht="16.5" customHeight="1">
      <c r="A141" s="9"/>
      <c r="B141" s="159"/>
      <c r="C141" s="9" t="s">
        <v>253</v>
      </c>
      <c r="D141" s="216" t="s">
        <v>334</v>
      </c>
      <c r="E141" s="216"/>
      <c r="F141" s="216"/>
      <c r="G141" s="9" t="s">
        <v>254</v>
      </c>
      <c r="H141" s="219" t="s">
        <v>177</v>
      </c>
      <c r="I141" s="219"/>
      <c r="J141" s="219"/>
      <c r="K141" s="219"/>
      <c r="L141" s="219"/>
      <c r="M141" s="219"/>
      <c r="N141" s="218"/>
      <c r="O141" s="218"/>
      <c r="P141" s="158"/>
    </row>
    <row r="142" spans="1:16" ht="16.5" customHeight="1">
      <c r="A142" s="9"/>
      <c r="B142" s="159"/>
      <c r="C142" s="9" t="s">
        <v>253</v>
      </c>
      <c r="D142" s="216" t="s">
        <v>334</v>
      </c>
      <c r="E142" s="216"/>
      <c r="F142" s="216"/>
      <c r="G142" s="9" t="s">
        <v>254</v>
      </c>
      <c r="H142" s="219" t="s">
        <v>178</v>
      </c>
      <c r="I142" s="219"/>
      <c r="J142" s="219"/>
      <c r="K142" s="219"/>
      <c r="L142" s="219"/>
      <c r="M142" s="219"/>
      <c r="N142" s="218"/>
      <c r="O142" s="218"/>
      <c r="P142" s="158"/>
    </row>
    <row r="143" spans="1:16" ht="16.5" customHeight="1">
      <c r="A143" s="9"/>
      <c r="B143" s="159"/>
      <c r="C143" s="9" t="s">
        <v>253</v>
      </c>
      <c r="D143" s="216" t="s">
        <v>334</v>
      </c>
      <c r="E143" s="216"/>
      <c r="F143" s="216"/>
      <c r="G143" s="9" t="s">
        <v>254</v>
      </c>
      <c r="H143" s="219" t="s">
        <v>179</v>
      </c>
      <c r="I143" s="219"/>
      <c r="J143" s="219"/>
      <c r="K143" s="219"/>
      <c r="L143" s="219"/>
      <c r="M143" s="219"/>
      <c r="N143" s="218"/>
      <c r="O143" s="218"/>
      <c r="P143" s="158"/>
    </row>
    <row r="144" spans="1:16" ht="16.5" customHeight="1">
      <c r="A144" s="9"/>
      <c r="B144" s="159"/>
      <c r="C144" s="9" t="s">
        <v>253</v>
      </c>
      <c r="D144" s="216" t="s">
        <v>334</v>
      </c>
      <c r="E144" s="216"/>
      <c r="F144" s="216"/>
      <c r="G144" s="9" t="s">
        <v>254</v>
      </c>
      <c r="H144" s="219" t="s">
        <v>60</v>
      </c>
      <c r="I144" s="219"/>
      <c r="J144" s="219"/>
      <c r="K144" s="219"/>
      <c r="L144" s="219"/>
      <c r="M144" s="219"/>
      <c r="N144" s="218"/>
      <c r="O144" s="218"/>
      <c r="P144" s="158"/>
    </row>
    <row r="145" spans="1:16" ht="16.5" customHeight="1">
      <c r="A145" s="9"/>
      <c r="B145" s="159"/>
      <c r="C145" s="9" t="s">
        <v>253</v>
      </c>
      <c r="D145" s="216" t="s">
        <v>334</v>
      </c>
      <c r="E145" s="216"/>
      <c r="F145" s="216"/>
      <c r="G145" s="9" t="s">
        <v>254</v>
      </c>
      <c r="H145" s="219" t="s">
        <v>71</v>
      </c>
      <c r="I145" s="219"/>
      <c r="J145" s="219"/>
      <c r="K145" s="219"/>
      <c r="L145" s="219"/>
      <c r="M145" s="219"/>
      <c r="N145" s="218"/>
      <c r="O145" s="218"/>
      <c r="P145" s="158"/>
    </row>
    <row r="146" spans="1:16" ht="16.5" customHeight="1">
      <c r="A146" s="9"/>
      <c r="B146" s="159"/>
      <c r="C146" s="9" t="s">
        <v>253</v>
      </c>
      <c r="D146" s="216" t="s">
        <v>334</v>
      </c>
      <c r="E146" s="216"/>
      <c r="F146" s="216"/>
      <c r="G146" s="9" t="s">
        <v>254</v>
      </c>
      <c r="H146" s="219" t="s">
        <v>70</v>
      </c>
      <c r="I146" s="219"/>
      <c r="J146" s="219"/>
      <c r="K146" s="219"/>
      <c r="L146" s="219"/>
      <c r="M146" s="219"/>
      <c r="N146" s="218"/>
      <c r="O146" s="218"/>
      <c r="P146" s="158"/>
    </row>
    <row r="147" spans="1:16" ht="16.5" customHeight="1">
      <c r="A147" s="9"/>
      <c r="B147" s="159"/>
      <c r="C147" s="9" t="s">
        <v>253</v>
      </c>
      <c r="D147" s="216" t="s">
        <v>334</v>
      </c>
      <c r="E147" s="216"/>
      <c r="F147" s="216"/>
      <c r="G147" s="9" t="s">
        <v>254</v>
      </c>
      <c r="H147" s="217" t="s">
        <v>335</v>
      </c>
      <c r="I147" s="217"/>
      <c r="J147" s="217"/>
      <c r="K147" s="217"/>
      <c r="L147" s="217"/>
      <c r="M147" s="217"/>
      <c r="N147" s="218"/>
      <c r="O147" s="218"/>
      <c r="P147" s="158"/>
    </row>
    <row r="148" spans="1:16" ht="16.5" customHeight="1">
      <c r="A148" s="9"/>
      <c r="B148" s="159"/>
      <c r="C148" s="9" t="s">
        <v>253</v>
      </c>
      <c r="D148" s="216" t="s">
        <v>334</v>
      </c>
      <c r="E148" s="216"/>
      <c r="F148" s="216"/>
      <c r="G148" s="9" t="s">
        <v>254</v>
      </c>
      <c r="H148" s="217" t="s">
        <v>336</v>
      </c>
      <c r="I148" s="217"/>
      <c r="J148" s="217"/>
      <c r="K148" s="217"/>
      <c r="L148" s="217"/>
      <c r="M148" s="217"/>
      <c r="N148" s="218"/>
      <c r="O148" s="218"/>
      <c r="P148" s="158"/>
    </row>
    <row r="149" spans="1:16" ht="16.5" customHeight="1">
      <c r="A149" s="9"/>
      <c r="B149" s="159"/>
      <c r="C149" s="9" t="s">
        <v>253</v>
      </c>
      <c r="D149" s="222" t="s">
        <v>334</v>
      </c>
      <c r="E149" s="223"/>
      <c r="F149" s="224"/>
      <c r="G149" s="9" t="s">
        <v>254</v>
      </c>
      <c r="H149" s="225" t="s">
        <v>209</v>
      </c>
      <c r="I149" s="226"/>
      <c r="J149" s="226"/>
      <c r="K149" s="226"/>
      <c r="L149" s="226"/>
      <c r="M149" s="227"/>
      <c r="N149" s="220"/>
      <c r="O149" s="221"/>
      <c r="P149" s="158"/>
    </row>
    <row r="150" spans="1:16" ht="16.5" customHeight="1">
      <c r="A150" s="9"/>
      <c r="B150" s="159"/>
      <c r="C150" s="9" t="s">
        <v>253</v>
      </c>
      <c r="D150" s="216" t="s">
        <v>334</v>
      </c>
      <c r="E150" s="216"/>
      <c r="F150" s="216"/>
      <c r="G150" s="9" t="s">
        <v>254</v>
      </c>
      <c r="H150" s="225" t="s">
        <v>210</v>
      </c>
      <c r="I150" s="226"/>
      <c r="J150" s="226"/>
      <c r="K150" s="226"/>
      <c r="L150" s="226"/>
      <c r="M150" s="227"/>
      <c r="N150" s="220"/>
      <c r="O150" s="221"/>
      <c r="P150" s="158"/>
    </row>
    <row r="151" spans="1:16" ht="16.5" customHeight="1">
      <c r="A151" s="9"/>
      <c r="B151" s="159"/>
      <c r="C151" s="9" t="s">
        <v>253</v>
      </c>
      <c r="D151" s="216" t="s">
        <v>337</v>
      </c>
      <c r="E151" s="216"/>
      <c r="F151" s="216"/>
      <c r="G151" s="9" t="s">
        <v>254</v>
      </c>
      <c r="H151" s="219" t="s">
        <v>41</v>
      </c>
      <c r="I151" s="219"/>
      <c r="J151" s="219"/>
      <c r="K151" s="219"/>
      <c r="L151" s="219"/>
      <c r="M151" s="219"/>
      <c r="N151" s="218"/>
      <c r="O151" s="218"/>
      <c r="P151" s="158"/>
    </row>
    <row r="152" spans="1:16" ht="16.5" customHeight="1">
      <c r="A152" s="9"/>
      <c r="B152" s="159"/>
      <c r="C152" s="9" t="s">
        <v>253</v>
      </c>
      <c r="D152" s="216" t="s">
        <v>337</v>
      </c>
      <c r="E152" s="216"/>
      <c r="F152" s="216"/>
      <c r="G152" s="9" t="s">
        <v>254</v>
      </c>
      <c r="H152" s="219" t="s">
        <v>42</v>
      </c>
      <c r="I152" s="219"/>
      <c r="J152" s="219"/>
      <c r="K152" s="219"/>
      <c r="L152" s="219"/>
      <c r="M152" s="219"/>
      <c r="N152" s="218"/>
      <c r="O152" s="218"/>
      <c r="P152" s="158"/>
    </row>
    <row r="153" spans="1:16" ht="16.5" customHeight="1">
      <c r="A153" s="9"/>
      <c r="B153" s="159"/>
      <c r="C153" s="9" t="s">
        <v>253</v>
      </c>
      <c r="D153" s="216" t="s">
        <v>337</v>
      </c>
      <c r="E153" s="216"/>
      <c r="F153" s="216"/>
      <c r="G153" s="9" t="s">
        <v>254</v>
      </c>
      <c r="H153" s="219" t="s">
        <v>43</v>
      </c>
      <c r="I153" s="219"/>
      <c r="J153" s="219"/>
      <c r="K153" s="219"/>
      <c r="L153" s="219"/>
      <c r="M153" s="219"/>
      <c r="N153" s="218"/>
      <c r="O153" s="218"/>
      <c r="P153" s="158"/>
    </row>
    <row r="154" spans="1:16" ht="16.5" customHeight="1">
      <c r="A154" s="9"/>
      <c r="B154" s="159"/>
      <c r="C154" s="9" t="s">
        <v>253</v>
      </c>
      <c r="D154" s="216" t="s">
        <v>337</v>
      </c>
      <c r="E154" s="216"/>
      <c r="F154" s="216"/>
      <c r="G154" s="9" t="s">
        <v>254</v>
      </c>
      <c r="H154" s="217" t="s">
        <v>330</v>
      </c>
      <c r="I154" s="217"/>
      <c r="J154" s="217"/>
      <c r="K154" s="217"/>
      <c r="L154" s="217"/>
      <c r="M154" s="217"/>
      <c r="N154" s="218"/>
      <c r="O154" s="218"/>
      <c r="P154" s="158"/>
    </row>
    <row r="155" spans="1:16" ht="16.5" customHeight="1">
      <c r="A155" s="9"/>
      <c r="B155" s="159"/>
      <c r="C155" s="9" t="s">
        <v>253</v>
      </c>
      <c r="D155" s="216" t="s">
        <v>337</v>
      </c>
      <c r="E155" s="216"/>
      <c r="F155" s="216"/>
      <c r="G155" s="9" t="s">
        <v>254</v>
      </c>
      <c r="H155" s="217" t="s">
        <v>330</v>
      </c>
      <c r="I155" s="217"/>
      <c r="J155" s="217"/>
      <c r="K155" s="217"/>
      <c r="L155" s="217"/>
      <c r="M155" s="217"/>
      <c r="N155" s="218"/>
      <c r="O155" s="218"/>
      <c r="P155" s="158"/>
    </row>
    <row r="156" spans="1:16" ht="16.5" customHeight="1">
      <c r="A156" s="9"/>
      <c r="B156" s="159"/>
      <c r="C156" s="9" t="s">
        <v>253</v>
      </c>
      <c r="D156" s="216" t="s">
        <v>337</v>
      </c>
      <c r="E156" s="216"/>
      <c r="F156" s="216"/>
      <c r="G156" s="9" t="s">
        <v>254</v>
      </c>
      <c r="H156" s="217" t="s">
        <v>44</v>
      </c>
      <c r="I156" s="217"/>
      <c r="J156" s="217"/>
      <c r="K156" s="217"/>
      <c r="L156" s="217"/>
      <c r="M156" s="217"/>
      <c r="N156" s="218"/>
      <c r="O156" s="218"/>
      <c r="P156" s="158"/>
    </row>
    <row r="157" spans="1:16" ht="16.5" customHeight="1">
      <c r="A157" s="9"/>
      <c r="B157" s="159"/>
      <c r="C157" s="9" t="s">
        <v>253</v>
      </c>
      <c r="D157" s="216" t="s">
        <v>337</v>
      </c>
      <c r="E157" s="216"/>
      <c r="F157" s="216"/>
      <c r="G157" s="9" t="s">
        <v>254</v>
      </c>
      <c r="H157" s="219" t="s">
        <v>45</v>
      </c>
      <c r="I157" s="219"/>
      <c r="J157" s="219"/>
      <c r="K157" s="219"/>
      <c r="L157" s="219"/>
      <c r="M157" s="219"/>
      <c r="N157" s="218"/>
      <c r="O157" s="218"/>
      <c r="P157" s="158"/>
    </row>
    <row r="158" spans="1:16" ht="16.5" customHeight="1">
      <c r="A158" s="9"/>
      <c r="B158" s="159"/>
      <c r="C158" s="9" t="s">
        <v>253</v>
      </c>
      <c r="D158" s="216" t="s">
        <v>337</v>
      </c>
      <c r="E158" s="216"/>
      <c r="F158" s="216"/>
      <c r="G158" s="9" t="s">
        <v>254</v>
      </c>
      <c r="H158" s="219" t="s">
        <v>51</v>
      </c>
      <c r="I158" s="219"/>
      <c r="J158" s="219"/>
      <c r="K158" s="219"/>
      <c r="L158" s="219"/>
      <c r="M158" s="219"/>
      <c r="N158" s="218"/>
      <c r="O158" s="218"/>
      <c r="P158" s="158"/>
    </row>
    <row r="159" spans="1:16" ht="16.5" customHeight="1">
      <c r="A159" s="9"/>
      <c r="B159" s="159"/>
      <c r="C159" s="9" t="s">
        <v>253</v>
      </c>
      <c r="D159" s="216" t="s">
        <v>337</v>
      </c>
      <c r="E159" s="216"/>
      <c r="F159" s="216"/>
      <c r="G159" s="9" t="s">
        <v>254</v>
      </c>
      <c r="H159" s="219" t="s">
        <v>52</v>
      </c>
      <c r="I159" s="219"/>
      <c r="J159" s="219"/>
      <c r="K159" s="219"/>
      <c r="L159" s="219"/>
      <c r="M159" s="219"/>
      <c r="N159" s="218"/>
      <c r="O159" s="218"/>
      <c r="P159" s="158"/>
    </row>
    <row r="160" spans="1:16" ht="16.5" customHeight="1">
      <c r="A160" s="9"/>
      <c r="B160" s="159"/>
      <c r="C160" s="9" t="s">
        <v>253</v>
      </c>
      <c r="D160" s="216" t="s">
        <v>337</v>
      </c>
      <c r="E160" s="216"/>
      <c r="F160" s="216"/>
      <c r="G160" s="9" t="s">
        <v>254</v>
      </c>
      <c r="H160" s="219" t="s">
        <v>53</v>
      </c>
      <c r="I160" s="219"/>
      <c r="J160" s="219"/>
      <c r="K160" s="219"/>
      <c r="L160" s="219"/>
      <c r="M160" s="219"/>
      <c r="N160" s="218"/>
      <c r="O160" s="218"/>
      <c r="P160" s="158"/>
    </row>
    <row r="161" spans="1:16" ht="16.5" customHeight="1">
      <c r="A161" s="9"/>
      <c r="B161" s="159"/>
      <c r="C161" s="9" t="s">
        <v>253</v>
      </c>
      <c r="D161" s="216" t="s">
        <v>337</v>
      </c>
      <c r="E161" s="216"/>
      <c r="F161" s="216"/>
      <c r="G161" s="9" t="s">
        <v>254</v>
      </c>
      <c r="H161" s="217" t="s">
        <v>154</v>
      </c>
      <c r="I161" s="217"/>
      <c r="J161" s="217"/>
      <c r="K161" s="217"/>
      <c r="L161" s="217"/>
      <c r="M161" s="217"/>
      <c r="N161" s="218"/>
      <c r="O161" s="218"/>
      <c r="P161" s="158"/>
    </row>
    <row r="162" spans="1:16" ht="16.5" customHeight="1">
      <c r="A162" s="9"/>
      <c r="B162" s="159"/>
      <c r="C162" s="9" t="s">
        <v>253</v>
      </c>
      <c r="D162" s="216" t="s">
        <v>337</v>
      </c>
      <c r="E162" s="216"/>
      <c r="F162" s="216"/>
      <c r="G162" s="9" t="s">
        <v>254</v>
      </c>
      <c r="H162" s="217" t="s">
        <v>154</v>
      </c>
      <c r="I162" s="217"/>
      <c r="J162" s="217"/>
      <c r="K162" s="217"/>
      <c r="L162" s="217"/>
      <c r="M162" s="217"/>
      <c r="N162" s="218"/>
      <c r="O162" s="218"/>
      <c r="P162" s="158"/>
    </row>
    <row r="163" spans="1:16" ht="16.5" customHeight="1">
      <c r="A163" s="9"/>
      <c r="B163" s="159"/>
      <c r="C163" s="9" t="s">
        <v>253</v>
      </c>
      <c r="D163" s="216" t="s">
        <v>337</v>
      </c>
      <c r="E163" s="216"/>
      <c r="F163" s="216"/>
      <c r="G163" s="9" t="s">
        <v>254</v>
      </c>
      <c r="H163" s="219" t="s">
        <v>273</v>
      </c>
      <c r="I163" s="219"/>
      <c r="J163" s="219"/>
      <c r="K163" s="219"/>
      <c r="L163" s="219"/>
      <c r="M163" s="219"/>
      <c r="N163" s="218"/>
      <c r="O163" s="218"/>
      <c r="P163" s="158"/>
    </row>
    <row r="164" spans="1:16" ht="16.5" customHeight="1">
      <c r="A164" s="9"/>
      <c r="B164" s="159"/>
      <c r="C164" s="9" t="s">
        <v>253</v>
      </c>
      <c r="D164" s="216" t="s">
        <v>337</v>
      </c>
      <c r="E164" s="216"/>
      <c r="F164" s="216"/>
      <c r="G164" s="9" t="s">
        <v>254</v>
      </c>
      <c r="H164" s="219" t="s">
        <v>274</v>
      </c>
      <c r="I164" s="219"/>
      <c r="J164" s="219"/>
      <c r="K164" s="219"/>
      <c r="L164" s="219"/>
      <c r="M164" s="219"/>
      <c r="N164" s="218"/>
      <c r="O164" s="218"/>
      <c r="P164" s="158"/>
    </row>
    <row r="165" spans="1:16" ht="16.5" customHeight="1">
      <c r="A165" s="9"/>
      <c r="B165" s="159"/>
      <c r="C165" s="9" t="s">
        <v>253</v>
      </c>
      <c r="D165" s="216" t="s">
        <v>337</v>
      </c>
      <c r="E165" s="216"/>
      <c r="F165" s="216"/>
      <c r="G165" s="9" t="s">
        <v>254</v>
      </c>
      <c r="H165" s="219" t="s">
        <v>275</v>
      </c>
      <c r="I165" s="219"/>
      <c r="J165" s="219"/>
      <c r="K165" s="219"/>
      <c r="L165" s="219"/>
      <c r="M165" s="219"/>
      <c r="N165" s="218"/>
      <c r="O165" s="218"/>
      <c r="P165" s="158"/>
    </row>
    <row r="166" spans="1:16" ht="16.5" customHeight="1">
      <c r="A166" s="9"/>
      <c r="B166" s="159"/>
      <c r="C166" s="9" t="s">
        <v>253</v>
      </c>
      <c r="D166" s="216" t="s">
        <v>337</v>
      </c>
      <c r="E166" s="216"/>
      <c r="F166" s="216"/>
      <c r="G166" s="9" t="s">
        <v>254</v>
      </c>
      <c r="H166" s="219" t="s">
        <v>276</v>
      </c>
      <c r="I166" s="219"/>
      <c r="J166" s="219"/>
      <c r="K166" s="219"/>
      <c r="L166" s="219"/>
      <c r="M166" s="219"/>
      <c r="N166" s="218"/>
      <c r="O166" s="218"/>
      <c r="P166" s="158"/>
    </row>
    <row r="167" spans="1:16" ht="16.5" customHeight="1">
      <c r="A167" s="9"/>
      <c r="B167" s="159"/>
      <c r="C167" s="9" t="s">
        <v>253</v>
      </c>
      <c r="D167" s="216" t="s">
        <v>337</v>
      </c>
      <c r="E167" s="216"/>
      <c r="F167" s="216"/>
      <c r="G167" s="9" t="s">
        <v>254</v>
      </c>
      <c r="H167" s="219" t="s">
        <v>277</v>
      </c>
      <c r="I167" s="219"/>
      <c r="J167" s="219"/>
      <c r="K167" s="219"/>
      <c r="L167" s="219"/>
      <c r="M167" s="219"/>
      <c r="N167" s="218"/>
      <c r="O167" s="218"/>
      <c r="P167" s="158"/>
    </row>
    <row r="168" spans="1:16" ht="16.5" customHeight="1">
      <c r="A168" s="9"/>
      <c r="B168" s="159"/>
      <c r="C168" s="9" t="s">
        <v>253</v>
      </c>
      <c r="D168" s="216" t="s">
        <v>337</v>
      </c>
      <c r="E168" s="216"/>
      <c r="F168" s="216"/>
      <c r="G168" s="9" t="s">
        <v>254</v>
      </c>
      <c r="H168" s="219" t="s">
        <v>278</v>
      </c>
      <c r="I168" s="219"/>
      <c r="J168" s="219"/>
      <c r="K168" s="219"/>
      <c r="L168" s="219"/>
      <c r="M168" s="219"/>
      <c r="N168" s="218"/>
      <c r="O168" s="218"/>
      <c r="P168" s="158"/>
    </row>
    <row r="169" spans="1:16" ht="16.5" customHeight="1">
      <c r="A169" s="9"/>
      <c r="B169" s="159"/>
      <c r="C169" s="9" t="s">
        <v>253</v>
      </c>
      <c r="D169" s="216" t="s">
        <v>337</v>
      </c>
      <c r="E169" s="216"/>
      <c r="F169" s="216"/>
      <c r="G169" s="9" t="s">
        <v>254</v>
      </c>
      <c r="H169" s="219" t="s">
        <v>279</v>
      </c>
      <c r="I169" s="219"/>
      <c r="J169" s="219"/>
      <c r="K169" s="219"/>
      <c r="L169" s="219"/>
      <c r="M169" s="219"/>
      <c r="N169" s="218"/>
      <c r="O169" s="218"/>
      <c r="P169" s="158"/>
    </row>
    <row r="170" spans="1:16" ht="16.5" customHeight="1">
      <c r="A170" s="9"/>
      <c r="B170" s="159"/>
      <c r="C170" s="9" t="s">
        <v>253</v>
      </c>
      <c r="D170" s="216" t="s">
        <v>337</v>
      </c>
      <c r="E170" s="216"/>
      <c r="F170" s="216"/>
      <c r="G170" s="9" t="s">
        <v>254</v>
      </c>
      <c r="H170" s="217" t="s">
        <v>331</v>
      </c>
      <c r="I170" s="217"/>
      <c r="J170" s="217"/>
      <c r="K170" s="217"/>
      <c r="L170" s="217"/>
      <c r="M170" s="217"/>
      <c r="N170" s="218"/>
      <c r="O170" s="218"/>
      <c r="P170" s="158"/>
    </row>
    <row r="171" spans="1:16" ht="16.5" customHeight="1">
      <c r="A171" s="9"/>
      <c r="B171" s="159"/>
      <c r="C171" s="9" t="s">
        <v>253</v>
      </c>
      <c r="D171" s="216" t="s">
        <v>337</v>
      </c>
      <c r="E171" s="216"/>
      <c r="F171" s="216"/>
      <c r="G171" s="9" t="s">
        <v>254</v>
      </c>
      <c r="H171" s="217" t="s">
        <v>331</v>
      </c>
      <c r="I171" s="217"/>
      <c r="J171" s="217"/>
      <c r="K171" s="217"/>
      <c r="L171" s="217"/>
      <c r="M171" s="217"/>
      <c r="N171" s="218"/>
      <c r="O171" s="218"/>
      <c r="P171" s="158"/>
    </row>
    <row r="172" spans="1:16" ht="16.5" customHeight="1">
      <c r="A172" s="9"/>
      <c r="B172" s="159"/>
      <c r="C172" s="9" t="s">
        <v>253</v>
      </c>
      <c r="D172" s="216" t="s">
        <v>337</v>
      </c>
      <c r="E172" s="216"/>
      <c r="F172" s="216"/>
      <c r="G172" s="9" t="s">
        <v>254</v>
      </c>
      <c r="H172" s="219" t="s">
        <v>272</v>
      </c>
      <c r="I172" s="219"/>
      <c r="J172" s="219"/>
      <c r="K172" s="219"/>
      <c r="L172" s="219"/>
      <c r="M172" s="219"/>
      <c r="N172" s="218"/>
      <c r="O172" s="218"/>
      <c r="P172" s="158"/>
    </row>
    <row r="173" spans="1:16" ht="16.5" customHeight="1">
      <c r="A173" s="9"/>
      <c r="B173" s="159"/>
      <c r="C173" s="9" t="s">
        <v>253</v>
      </c>
      <c r="D173" s="216" t="s">
        <v>337</v>
      </c>
      <c r="E173" s="216"/>
      <c r="F173" s="216"/>
      <c r="G173" s="9" t="s">
        <v>254</v>
      </c>
      <c r="H173" s="219" t="s">
        <v>271</v>
      </c>
      <c r="I173" s="219"/>
      <c r="J173" s="219"/>
      <c r="K173" s="219"/>
      <c r="L173" s="219"/>
      <c r="M173" s="219"/>
      <c r="N173" s="218"/>
      <c r="O173" s="218"/>
      <c r="P173" s="158"/>
    </row>
    <row r="174" spans="1:16" ht="16.5" customHeight="1">
      <c r="A174" s="9"/>
      <c r="B174" s="159"/>
      <c r="C174" s="9" t="s">
        <v>253</v>
      </c>
      <c r="D174" s="216" t="s">
        <v>337</v>
      </c>
      <c r="E174" s="216"/>
      <c r="F174" s="216"/>
      <c r="G174" s="9" t="s">
        <v>254</v>
      </c>
      <c r="H174" s="219" t="s">
        <v>266</v>
      </c>
      <c r="I174" s="219"/>
      <c r="J174" s="219"/>
      <c r="K174" s="219"/>
      <c r="L174" s="219"/>
      <c r="M174" s="219"/>
      <c r="N174" s="218"/>
      <c r="O174" s="218"/>
      <c r="P174" s="158"/>
    </row>
    <row r="175" spans="1:16" ht="16.5" customHeight="1">
      <c r="A175" s="9"/>
      <c r="B175" s="159"/>
      <c r="C175" s="9" t="s">
        <v>253</v>
      </c>
      <c r="D175" s="216" t="s">
        <v>337</v>
      </c>
      <c r="E175" s="216"/>
      <c r="F175" s="216"/>
      <c r="G175" s="9" t="s">
        <v>254</v>
      </c>
      <c r="H175" s="219" t="s">
        <v>267</v>
      </c>
      <c r="I175" s="219"/>
      <c r="J175" s="219"/>
      <c r="K175" s="219"/>
      <c r="L175" s="219"/>
      <c r="M175" s="219"/>
      <c r="N175" s="218"/>
      <c r="O175" s="218"/>
      <c r="P175" s="158"/>
    </row>
    <row r="176" spans="1:16" ht="16.5" customHeight="1">
      <c r="A176" s="9"/>
      <c r="B176" s="159"/>
      <c r="C176" s="9" t="s">
        <v>253</v>
      </c>
      <c r="D176" s="216" t="s">
        <v>337</v>
      </c>
      <c r="E176" s="216"/>
      <c r="F176" s="216"/>
      <c r="G176" s="9" t="s">
        <v>254</v>
      </c>
      <c r="H176" s="219" t="s">
        <v>268</v>
      </c>
      <c r="I176" s="219"/>
      <c r="J176" s="219"/>
      <c r="K176" s="219"/>
      <c r="L176" s="219"/>
      <c r="M176" s="219"/>
      <c r="N176" s="218"/>
      <c r="O176" s="218"/>
      <c r="P176" s="158"/>
    </row>
    <row r="177" spans="1:16" ht="16.5" customHeight="1">
      <c r="A177" s="9"/>
      <c r="B177" s="159"/>
      <c r="C177" s="9" t="s">
        <v>253</v>
      </c>
      <c r="D177" s="216" t="s">
        <v>337</v>
      </c>
      <c r="E177" s="216"/>
      <c r="F177" s="216"/>
      <c r="G177" s="9" t="s">
        <v>254</v>
      </c>
      <c r="H177" s="219" t="s">
        <v>269</v>
      </c>
      <c r="I177" s="219"/>
      <c r="J177" s="219"/>
      <c r="K177" s="219"/>
      <c r="L177" s="219"/>
      <c r="M177" s="219"/>
      <c r="N177" s="218"/>
      <c r="O177" s="218"/>
      <c r="P177" s="158"/>
    </row>
    <row r="178" spans="1:16" ht="16.5" customHeight="1">
      <c r="A178" s="9"/>
      <c r="B178" s="159"/>
      <c r="C178" s="9" t="s">
        <v>253</v>
      </c>
      <c r="D178" s="216" t="s">
        <v>337</v>
      </c>
      <c r="E178" s="216"/>
      <c r="F178" s="216"/>
      <c r="G178" s="9" t="s">
        <v>254</v>
      </c>
      <c r="H178" s="217" t="s">
        <v>270</v>
      </c>
      <c r="I178" s="217"/>
      <c r="J178" s="217"/>
      <c r="K178" s="217"/>
      <c r="L178" s="217"/>
      <c r="M178" s="217"/>
      <c r="N178" s="218"/>
      <c r="O178" s="218"/>
      <c r="P178" s="158"/>
    </row>
    <row r="179" spans="1:16" ht="16.5" customHeight="1">
      <c r="A179" s="9"/>
      <c r="B179" s="159"/>
      <c r="C179" s="9" t="s">
        <v>253</v>
      </c>
      <c r="D179" s="216" t="s">
        <v>337</v>
      </c>
      <c r="E179" s="216"/>
      <c r="F179" s="216"/>
      <c r="G179" s="9" t="s">
        <v>254</v>
      </c>
      <c r="H179" s="217" t="s">
        <v>332</v>
      </c>
      <c r="I179" s="217"/>
      <c r="J179" s="217"/>
      <c r="K179" s="217"/>
      <c r="L179" s="217"/>
      <c r="M179" s="217"/>
      <c r="N179" s="218"/>
      <c r="O179" s="218"/>
      <c r="P179" s="158"/>
    </row>
    <row r="180" spans="1:16" ht="16.5" customHeight="1">
      <c r="A180" s="9"/>
      <c r="B180" s="159"/>
      <c r="C180" s="9" t="s">
        <v>253</v>
      </c>
      <c r="D180" s="216" t="s">
        <v>337</v>
      </c>
      <c r="E180" s="216"/>
      <c r="F180" s="216"/>
      <c r="G180" s="9" t="s">
        <v>254</v>
      </c>
      <c r="H180" s="217" t="s">
        <v>332</v>
      </c>
      <c r="I180" s="217"/>
      <c r="J180" s="217"/>
      <c r="K180" s="217"/>
      <c r="L180" s="217"/>
      <c r="M180" s="217"/>
      <c r="N180" s="218"/>
      <c r="O180" s="218"/>
      <c r="P180" s="158"/>
    </row>
    <row r="181" spans="1:16" ht="16.5" customHeight="1">
      <c r="A181" s="9"/>
      <c r="B181" s="159"/>
      <c r="C181" s="9" t="s">
        <v>253</v>
      </c>
      <c r="D181" s="216" t="s">
        <v>338</v>
      </c>
      <c r="E181" s="216"/>
      <c r="F181" s="216"/>
      <c r="G181" s="9" t="s">
        <v>254</v>
      </c>
      <c r="H181" s="219" t="s">
        <v>75</v>
      </c>
      <c r="I181" s="219"/>
      <c r="J181" s="219"/>
      <c r="K181" s="219"/>
      <c r="L181" s="219"/>
      <c r="M181" s="219"/>
      <c r="N181" s="218"/>
      <c r="O181" s="218"/>
      <c r="P181" s="158"/>
    </row>
    <row r="182" spans="1:16" ht="16.5" customHeight="1">
      <c r="A182" s="9"/>
      <c r="B182" s="159"/>
      <c r="C182" s="9" t="s">
        <v>253</v>
      </c>
      <c r="D182" s="216" t="s">
        <v>338</v>
      </c>
      <c r="E182" s="216"/>
      <c r="F182" s="216"/>
      <c r="G182" s="9" t="s">
        <v>254</v>
      </c>
      <c r="H182" s="219" t="s">
        <v>72</v>
      </c>
      <c r="I182" s="219"/>
      <c r="J182" s="219"/>
      <c r="K182" s="219"/>
      <c r="L182" s="219"/>
      <c r="M182" s="219"/>
      <c r="N182" s="218"/>
      <c r="O182" s="218"/>
      <c r="P182" s="158"/>
    </row>
    <row r="183" spans="1:16" ht="16.5" customHeight="1">
      <c r="A183" s="9"/>
      <c r="B183" s="159"/>
      <c r="C183" s="9" t="s">
        <v>253</v>
      </c>
      <c r="D183" s="216" t="s">
        <v>338</v>
      </c>
      <c r="E183" s="216"/>
      <c r="F183" s="216"/>
      <c r="G183" s="9" t="s">
        <v>254</v>
      </c>
      <c r="H183" s="219" t="s">
        <v>73</v>
      </c>
      <c r="I183" s="219"/>
      <c r="J183" s="219"/>
      <c r="K183" s="219"/>
      <c r="L183" s="219"/>
      <c r="M183" s="219"/>
      <c r="N183" s="218"/>
      <c r="O183" s="218"/>
      <c r="P183" s="158"/>
    </row>
    <row r="184" spans="1:16" ht="16.5" customHeight="1">
      <c r="A184" s="9"/>
      <c r="B184" s="159"/>
      <c r="C184" s="9" t="s">
        <v>253</v>
      </c>
      <c r="D184" s="216" t="s">
        <v>338</v>
      </c>
      <c r="E184" s="216"/>
      <c r="F184" s="216"/>
      <c r="G184" s="9" t="s">
        <v>254</v>
      </c>
      <c r="H184" s="219" t="s">
        <v>74</v>
      </c>
      <c r="I184" s="219"/>
      <c r="J184" s="219"/>
      <c r="K184" s="219"/>
      <c r="L184" s="219"/>
      <c r="M184" s="219"/>
      <c r="N184" s="218"/>
      <c r="O184" s="218"/>
      <c r="P184" s="158"/>
    </row>
    <row r="185" spans="1:16" ht="16.5" customHeight="1">
      <c r="A185" s="9"/>
      <c r="B185" s="159"/>
      <c r="C185" s="9" t="s">
        <v>253</v>
      </c>
      <c r="D185" s="216" t="s">
        <v>339</v>
      </c>
      <c r="E185" s="216"/>
      <c r="F185" s="216"/>
      <c r="G185" s="9" t="s">
        <v>254</v>
      </c>
      <c r="H185" s="219" t="s">
        <v>77</v>
      </c>
      <c r="I185" s="219"/>
      <c r="J185" s="219"/>
      <c r="K185" s="219"/>
      <c r="L185" s="219"/>
      <c r="M185" s="219"/>
      <c r="N185" s="218"/>
      <c r="O185" s="218"/>
      <c r="P185" s="158"/>
    </row>
    <row r="186" spans="1:16" ht="16.5" customHeight="1">
      <c r="A186" s="9"/>
      <c r="B186" s="159"/>
      <c r="C186" s="9" t="s">
        <v>253</v>
      </c>
      <c r="D186" s="216" t="s">
        <v>339</v>
      </c>
      <c r="E186" s="216"/>
      <c r="F186" s="216"/>
      <c r="G186" s="9" t="s">
        <v>254</v>
      </c>
      <c r="H186" s="219" t="s">
        <v>76</v>
      </c>
      <c r="I186" s="219"/>
      <c r="J186" s="219"/>
      <c r="K186" s="219"/>
      <c r="L186" s="219"/>
      <c r="M186" s="219"/>
      <c r="N186" s="218"/>
      <c r="O186" s="218"/>
      <c r="P186" s="158"/>
    </row>
    <row r="187" spans="1:16" ht="16.5" customHeight="1">
      <c r="A187" s="9"/>
      <c r="B187" s="159"/>
      <c r="C187" s="9" t="s">
        <v>341</v>
      </c>
      <c r="D187" s="222" t="s">
        <v>340</v>
      </c>
      <c r="E187" s="223"/>
      <c r="F187" s="224"/>
      <c r="G187" s="9" t="s">
        <v>254</v>
      </c>
      <c r="H187" s="225" t="s">
        <v>211</v>
      </c>
      <c r="I187" s="226"/>
      <c r="J187" s="226"/>
      <c r="K187" s="226"/>
      <c r="L187" s="226"/>
      <c r="M187" s="227"/>
      <c r="N187" s="218"/>
      <c r="O187" s="218"/>
      <c r="P187" s="158"/>
    </row>
    <row r="188" spans="1:16" ht="16.5" customHeight="1">
      <c r="A188" s="9"/>
      <c r="B188" s="159"/>
      <c r="C188" s="9" t="s">
        <v>341</v>
      </c>
      <c r="D188" s="216" t="s">
        <v>340</v>
      </c>
      <c r="E188" s="216"/>
      <c r="F188" s="216"/>
      <c r="G188" s="9" t="s">
        <v>254</v>
      </c>
      <c r="H188" s="225" t="s">
        <v>212</v>
      </c>
      <c r="I188" s="226"/>
      <c r="J188" s="226"/>
      <c r="K188" s="226"/>
      <c r="L188" s="226"/>
      <c r="M188" s="227"/>
      <c r="N188" s="218"/>
      <c r="O188" s="218"/>
      <c r="P188" s="158"/>
    </row>
    <row r="189" spans="1:16" ht="16.5" customHeight="1">
      <c r="A189" s="9"/>
      <c r="B189" s="159"/>
      <c r="C189" s="9" t="s">
        <v>341</v>
      </c>
      <c r="D189" s="216" t="s">
        <v>340</v>
      </c>
      <c r="E189" s="216"/>
      <c r="F189" s="216"/>
      <c r="G189" s="9" t="s">
        <v>254</v>
      </c>
      <c r="H189" s="219" t="s">
        <v>213</v>
      </c>
      <c r="I189" s="219"/>
      <c r="J189" s="219"/>
      <c r="K189" s="219"/>
      <c r="L189" s="219"/>
      <c r="M189" s="219"/>
      <c r="N189" s="218"/>
      <c r="O189" s="218"/>
      <c r="P189" s="158"/>
    </row>
    <row r="190" spans="1:16" ht="16.5" customHeight="1">
      <c r="A190" s="9"/>
      <c r="B190" s="159"/>
      <c r="C190" s="9" t="s">
        <v>253</v>
      </c>
      <c r="D190" s="216" t="s">
        <v>340</v>
      </c>
      <c r="E190" s="216"/>
      <c r="F190" s="216"/>
      <c r="G190" s="9" t="s">
        <v>254</v>
      </c>
      <c r="H190" s="219" t="s">
        <v>50</v>
      </c>
      <c r="I190" s="219"/>
      <c r="J190" s="219"/>
      <c r="K190" s="219"/>
      <c r="L190" s="219"/>
      <c r="M190" s="219"/>
      <c r="N190" s="218"/>
      <c r="O190" s="218"/>
      <c r="P190" s="158"/>
    </row>
    <row r="191" spans="1:16" ht="16.5" customHeight="1">
      <c r="A191" s="9"/>
      <c r="B191" s="159"/>
      <c r="C191" s="9" t="s">
        <v>341</v>
      </c>
      <c r="D191" s="216" t="s">
        <v>340</v>
      </c>
      <c r="E191" s="216"/>
      <c r="F191" s="216"/>
      <c r="G191" s="9" t="s">
        <v>254</v>
      </c>
      <c r="H191" s="217" t="s">
        <v>333</v>
      </c>
      <c r="I191" s="217"/>
      <c r="J191" s="217"/>
      <c r="K191" s="217"/>
      <c r="L191" s="217"/>
      <c r="M191" s="217"/>
      <c r="N191" s="218"/>
      <c r="O191" s="218"/>
      <c r="P191" s="158"/>
    </row>
    <row r="192" spans="1:16" ht="16.5" customHeight="1">
      <c r="A192" s="9"/>
      <c r="B192" s="159"/>
      <c r="C192" s="9" t="s">
        <v>341</v>
      </c>
      <c r="D192" s="216" t="s">
        <v>340</v>
      </c>
      <c r="E192" s="216"/>
      <c r="F192" s="216"/>
      <c r="G192" s="9" t="s">
        <v>254</v>
      </c>
      <c r="H192" s="217" t="s">
        <v>333</v>
      </c>
      <c r="I192" s="217"/>
      <c r="J192" s="217"/>
      <c r="K192" s="217"/>
      <c r="L192" s="217"/>
      <c r="M192" s="217"/>
      <c r="N192" s="220"/>
      <c r="O192" s="221"/>
      <c r="P192" s="158"/>
    </row>
    <row r="193" spans="1:16" ht="16.5" customHeight="1">
      <c r="A193" s="9"/>
      <c r="B193" s="159"/>
      <c r="C193" s="9" t="s">
        <v>341</v>
      </c>
      <c r="D193" s="216" t="s">
        <v>346</v>
      </c>
      <c r="E193" s="216"/>
      <c r="F193" s="216"/>
      <c r="G193" s="9" t="s">
        <v>254</v>
      </c>
      <c r="H193" s="219" t="s">
        <v>280</v>
      </c>
      <c r="I193" s="219"/>
      <c r="J193" s="219"/>
      <c r="K193" s="219"/>
      <c r="L193" s="219"/>
      <c r="M193" s="219"/>
      <c r="N193" s="220"/>
      <c r="O193" s="221"/>
      <c r="P193" s="158"/>
    </row>
    <row r="194" spans="1:16" ht="16.5" customHeight="1">
      <c r="A194" s="9"/>
      <c r="B194" s="159"/>
      <c r="C194" s="9" t="s">
        <v>341</v>
      </c>
      <c r="D194" s="216" t="s">
        <v>346</v>
      </c>
      <c r="E194" s="216"/>
      <c r="F194" s="216"/>
      <c r="G194" s="9" t="s">
        <v>254</v>
      </c>
      <c r="H194" s="219" t="s">
        <v>281</v>
      </c>
      <c r="I194" s="219"/>
      <c r="J194" s="219"/>
      <c r="K194" s="219"/>
      <c r="L194" s="219"/>
      <c r="M194" s="219"/>
      <c r="N194" s="218"/>
      <c r="O194" s="218"/>
      <c r="P194" s="158"/>
    </row>
    <row r="195" spans="1:16" ht="16.5" customHeight="1">
      <c r="A195" s="9"/>
      <c r="B195" s="159"/>
      <c r="C195" s="9" t="s">
        <v>341</v>
      </c>
      <c r="D195" s="216" t="s">
        <v>346</v>
      </c>
      <c r="E195" s="216"/>
      <c r="F195" s="216"/>
      <c r="G195" s="9" t="s">
        <v>254</v>
      </c>
      <c r="H195" s="219" t="s">
        <v>282</v>
      </c>
      <c r="I195" s="219"/>
      <c r="J195" s="219"/>
      <c r="K195" s="219"/>
      <c r="L195" s="219"/>
      <c r="M195" s="219"/>
      <c r="N195" s="220"/>
      <c r="O195" s="221"/>
      <c r="P195" s="158"/>
    </row>
    <row r="196" spans="1:16" ht="16.5" customHeight="1">
      <c r="A196" s="9"/>
      <c r="B196" s="159"/>
      <c r="C196" s="9" t="s">
        <v>341</v>
      </c>
      <c r="D196" s="216" t="s">
        <v>346</v>
      </c>
      <c r="E196" s="216"/>
      <c r="F196" s="216"/>
      <c r="G196" s="9" t="s">
        <v>254</v>
      </c>
      <c r="H196" s="219" t="s">
        <v>283</v>
      </c>
      <c r="I196" s="219"/>
      <c r="J196" s="219"/>
      <c r="K196" s="219"/>
      <c r="L196" s="219"/>
      <c r="M196" s="219"/>
      <c r="N196" s="220"/>
      <c r="O196" s="221"/>
      <c r="P196" s="158"/>
    </row>
    <row r="197" spans="1:16" ht="16.5" customHeight="1">
      <c r="A197" s="9"/>
      <c r="B197" s="159"/>
      <c r="C197" s="9" t="s">
        <v>341</v>
      </c>
      <c r="D197" s="216" t="s">
        <v>346</v>
      </c>
      <c r="E197" s="216"/>
      <c r="F197" s="216"/>
      <c r="G197" s="9" t="s">
        <v>254</v>
      </c>
      <c r="H197" s="219" t="s">
        <v>284</v>
      </c>
      <c r="I197" s="219"/>
      <c r="J197" s="219"/>
      <c r="K197" s="219"/>
      <c r="L197" s="219"/>
      <c r="M197" s="219"/>
      <c r="N197" s="220"/>
      <c r="O197" s="221"/>
      <c r="P197" s="158"/>
    </row>
    <row r="198" spans="1:16" ht="16.5" customHeight="1">
      <c r="A198" s="9"/>
      <c r="B198" s="159"/>
      <c r="C198" s="9" t="s">
        <v>341</v>
      </c>
      <c r="D198" s="216" t="s">
        <v>346</v>
      </c>
      <c r="E198" s="216"/>
      <c r="F198" s="216"/>
      <c r="G198" s="9" t="s">
        <v>254</v>
      </c>
      <c r="H198" s="219" t="s">
        <v>285</v>
      </c>
      <c r="I198" s="219"/>
      <c r="J198" s="219"/>
      <c r="K198" s="219"/>
      <c r="L198" s="219"/>
      <c r="M198" s="219"/>
      <c r="N198" s="218"/>
      <c r="O198" s="218"/>
      <c r="P198" s="158"/>
    </row>
    <row r="199" spans="1:16" ht="16.5" customHeight="1">
      <c r="A199" s="9"/>
      <c r="B199" s="159"/>
      <c r="C199" s="9" t="s">
        <v>341</v>
      </c>
      <c r="D199" s="216" t="s">
        <v>346</v>
      </c>
      <c r="E199" s="216"/>
      <c r="F199" s="216"/>
      <c r="G199" s="9" t="s">
        <v>254</v>
      </c>
      <c r="H199" s="219" t="s">
        <v>286</v>
      </c>
      <c r="I199" s="219"/>
      <c r="J199" s="219"/>
      <c r="K199" s="219"/>
      <c r="L199" s="219"/>
      <c r="M199" s="219"/>
      <c r="N199" s="220"/>
      <c r="O199" s="221"/>
      <c r="P199" s="158"/>
    </row>
    <row r="200" spans="1:16" ht="16.5" customHeight="1">
      <c r="A200" s="9"/>
      <c r="B200" s="159"/>
      <c r="C200" s="9" t="s">
        <v>341</v>
      </c>
      <c r="D200" s="216" t="s">
        <v>346</v>
      </c>
      <c r="E200" s="216"/>
      <c r="F200" s="216"/>
      <c r="G200" s="9" t="s">
        <v>254</v>
      </c>
      <c r="H200" s="219" t="s">
        <v>120</v>
      </c>
      <c r="I200" s="219"/>
      <c r="J200" s="219"/>
      <c r="K200" s="219"/>
      <c r="L200" s="219"/>
      <c r="M200" s="219"/>
      <c r="N200" s="220"/>
      <c r="O200" s="221"/>
      <c r="P200" s="158"/>
    </row>
    <row r="201" spans="1:16" ht="16.5" customHeight="1">
      <c r="A201" s="9"/>
      <c r="B201" s="159"/>
      <c r="C201" s="9" t="s">
        <v>341</v>
      </c>
      <c r="D201" s="216" t="s">
        <v>346</v>
      </c>
      <c r="E201" s="216"/>
      <c r="F201" s="216"/>
      <c r="G201" s="9" t="s">
        <v>254</v>
      </c>
      <c r="H201" s="219" t="s">
        <v>121</v>
      </c>
      <c r="I201" s="219"/>
      <c r="J201" s="219"/>
      <c r="K201" s="219"/>
      <c r="L201" s="219"/>
      <c r="M201" s="219"/>
      <c r="N201" s="220"/>
      <c r="O201" s="221"/>
      <c r="P201" s="158"/>
    </row>
    <row r="202" spans="1:16" ht="16.5" customHeight="1">
      <c r="A202" s="9"/>
      <c r="B202" s="159"/>
      <c r="C202" s="9" t="s">
        <v>341</v>
      </c>
      <c r="D202" s="222" t="s">
        <v>346</v>
      </c>
      <c r="E202" s="223"/>
      <c r="F202" s="224"/>
      <c r="G202" s="9" t="s">
        <v>254</v>
      </c>
      <c r="H202" s="225" t="s">
        <v>122</v>
      </c>
      <c r="I202" s="226"/>
      <c r="J202" s="226"/>
      <c r="K202" s="226"/>
      <c r="L202" s="226"/>
      <c r="M202" s="227"/>
      <c r="N202" s="218"/>
      <c r="O202" s="218"/>
      <c r="P202" s="158"/>
    </row>
    <row r="203" spans="1:16" ht="16.5" customHeight="1">
      <c r="A203" s="9"/>
      <c r="B203" s="159"/>
      <c r="C203" s="9" t="s">
        <v>341</v>
      </c>
      <c r="D203" s="222" t="s">
        <v>346</v>
      </c>
      <c r="E203" s="223"/>
      <c r="F203" s="224"/>
      <c r="G203" s="9" t="s">
        <v>254</v>
      </c>
      <c r="H203" s="225" t="s">
        <v>127</v>
      </c>
      <c r="I203" s="226"/>
      <c r="J203" s="226"/>
      <c r="K203" s="226"/>
      <c r="L203" s="226"/>
      <c r="M203" s="227"/>
      <c r="N203" s="218"/>
      <c r="O203" s="218"/>
      <c r="P203" s="158"/>
    </row>
    <row r="204" spans="1:16" ht="16.5" customHeight="1">
      <c r="A204" s="9"/>
      <c r="B204" s="159"/>
      <c r="C204" s="9" t="s">
        <v>341</v>
      </c>
      <c r="D204" s="216" t="s">
        <v>346</v>
      </c>
      <c r="E204" s="216"/>
      <c r="F204" s="216"/>
      <c r="G204" s="9" t="s">
        <v>254</v>
      </c>
      <c r="H204" s="225" t="s">
        <v>126</v>
      </c>
      <c r="I204" s="226"/>
      <c r="J204" s="226"/>
      <c r="K204" s="226"/>
      <c r="L204" s="226"/>
      <c r="M204" s="227"/>
      <c r="N204" s="218"/>
      <c r="O204" s="218"/>
      <c r="P204" s="158"/>
    </row>
    <row r="205" spans="1:16" ht="16.5" customHeight="1">
      <c r="A205" s="9"/>
      <c r="B205" s="159"/>
      <c r="C205" s="9" t="s">
        <v>341</v>
      </c>
      <c r="D205" s="222" t="s">
        <v>346</v>
      </c>
      <c r="E205" s="223"/>
      <c r="F205" s="224"/>
      <c r="G205" s="9" t="s">
        <v>254</v>
      </c>
      <c r="H205" s="225" t="s">
        <v>125</v>
      </c>
      <c r="I205" s="226"/>
      <c r="J205" s="226"/>
      <c r="K205" s="226"/>
      <c r="L205" s="226"/>
      <c r="M205" s="227"/>
      <c r="N205" s="218"/>
      <c r="O205" s="218"/>
      <c r="P205" s="158"/>
    </row>
    <row r="206" spans="1:16" ht="16.5" customHeight="1">
      <c r="A206" s="9"/>
      <c r="B206" s="159"/>
      <c r="C206" s="9" t="s">
        <v>341</v>
      </c>
      <c r="D206" s="222" t="s">
        <v>346</v>
      </c>
      <c r="E206" s="223"/>
      <c r="F206" s="224"/>
      <c r="G206" s="9" t="s">
        <v>254</v>
      </c>
      <c r="H206" s="225" t="s">
        <v>123</v>
      </c>
      <c r="I206" s="226"/>
      <c r="J206" s="226"/>
      <c r="K206" s="226"/>
      <c r="L206" s="226"/>
      <c r="M206" s="227"/>
      <c r="N206" s="218"/>
      <c r="O206" s="218"/>
      <c r="P206" s="158"/>
    </row>
    <row r="207" spans="1:16" ht="16.5" customHeight="1">
      <c r="A207" s="9"/>
      <c r="B207" s="159"/>
      <c r="C207" s="9" t="s">
        <v>341</v>
      </c>
      <c r="D207" s="222" t="s">
        <v>346</v>
      </c>
      <c r="E207" s="223"/>
      <c r="F207" s="224"/>
      <c r="G207" s="9" t="s">
        <v>254</v>
      </c>
      <c r="H207" s="225" t="s">
        <v>124</v>
      </c>
      <c r="I207" s="226"/>
      <c r="J207" s="226"/>
      <c r="K207" s="226"/>
      <c r="L207" s="226"/>
      <c r="M207" s="227"/>
      <c r="N207" s="218"/>
      <c r="O207" s="218"/>
      <c r="P207" s="158"/>
    </row>
    <row r="208" spans="1:16" ht="16.5" customHeight="1">
      <c r="A208" s="9"/>
      <c r="B208" s="159"/>
      <c r="C208" s="9" t="s">
        <v>341</v>
      </c>
      <c r="D208" s="216" t="s">
        <v>346</v>
      </c>
      <c r="E208" s="216"/>
      <c r="F208" s="216"/>
      <c r="G208" s="9" t="s">
        <v>254</v>
      </c>
      <c r="H208" s="228" t="s">
        <v>152</v>
      </c>
      <c r="I208" s="229"/>
      <c r="J208" s="229"/>
      <c r="K208" s="229"/>
      <c r="L208" s="229"/>
      <c r="M208" s="230"/>
      <c r="N208" s="218"/>
      <c r="O208" s="218"/>
      <c r="P208" s="158"/>
    </row>
    <row r="209" spans="1:16" ht="16.5" customHeight="1">
      <c r="A209" s="9"/>
      <c r="B209" s="159"/>
      <c r="C209" s="9" t="s">
        <v>341</v>
      </c>
      <c r="D209" s="222" t="s">
        <v>346</v>
      </c>
      <c r="E209" s="223"/>
      <c r="F209" s="224"/>
      <c r="G209" s="9" t="s">
        <v>254</v>
      </c>
      <c r="H209" s="228" t="s">
        <v>152</v>
      </c>
      <c r="I209" s="229"/>
      <c r="J209" s="229"/>
      <c r="K209" s="229"/>
      <c r="L209" s="229"/>
      <c r="M209" s="230"/>
      <c r="N209" s="218"/>
      <c r="O209" s="218"/>
      <c r="P209" s="158"/>
    </row>
    <row r="210" spans="1:16" ht="16.5" customHeight="1">
      <c r="A210" s="9"/>
      <c r="B210" s="159"/>
      <c r="C210" s="9" t="s">
        <v>341</v>
      </c>
      <c r="D210" s="222" t="s">
        <v>346</v>
      </c>
      <c r="E210" s="223"/>
      <c r="F210" s="224"/>
      <c r="G210" s="9" t="s">
        <v>254</v>
      </c>
      <c r="H210" s="228" t="s">
        <v>152</v>
      </c>
      <c r="I210" s="229"/>
      <c r="J210" s="229"/>
      <c r="K210" s="229"/>
      <c r="L210" s="229"/>
      <c r="M210" s="230"/>
      <c r="N210" s="220"/>
      <c r="O210" s="221"/>
      <c r="P210" s="158"/>
    </row>
    <row r="211" spans="1:16" ht="16.5" customHeight="1">
      <c r="A211" s="9"/>
      <c r="B211" s="159"/>
      <c r="C211" s="9" t="s">
        <v>341</v>
      </c>
      <c r="D211" s="222" t="s">
        <v>346</v>
      </c>
      <c r="E211" s="223"/>
      <c r="F211" s="224"/>
      <c r="G211" s="9" t="s">
        <v>254</v>
      </c>
      <c r="H211" s="228" t="s">
        <v>152</v>
      </c>
      <c r="I211" s="229"/>
      <c r="J211" s="229"/>
      <c r="K211" s="229"/>
      <c r="L211" s="229"/>
      <c r="M211" s="230"/>
      <c r="N211" s="220"/>
      <c r="O211" s="221"/>
      <c r="P211" s="158"/>
    </row>
    <row r="212" spans="1:16" ht="16.5" customHeight="1">
      <c r="A212" s="9"/>
      <c r="B212" s="159"/>
      <c r="C212" s="9" t="s">
        <v>253</v>
      </c>
      <c r="D212" s="216" t="s">
        <v>347</v>
      </c>
      <c r="E212" s="216"/>
      <c r="F212" s="216"/>
      <c r="G212" s="9" t="s">
        <v>254</v>
      </c>
      <c r="H212" s="219" t="s">
        <v>47</v>
      </c>
      <c r="I212" s="219"/>
      <c r="J212" s="219"/>
      <c r="K212" s="219"/>
      <c r="L212" s="219"/>
      <c r="M212" s="219"/>
      <c r="N212" s="220"/>
      <c r="O212" s="221"/>
      <c r="P212" s="158"/>
    </row>
    <row r="213" spans="1:16" ht="16.5" customHeight="1">
      <c r="A213" s="9"/>
      <c r="B213" s="159"/>
      <c r="C213" s="9" t="s">
        <v>253</v>
      </c>
      <c r="D213" s="216" t="s">
        <v>347</v>
      </c>
      <c r="E213" s="216"/>
      <c r="F213" s="216"/>
      <c r="G213" s="9" t="s">
        <v>254</v>
      </c>
      <c r="H213" s="219" t="s">
        <v>48</v>
      </c>
      <c r="I213" s="219"/>
      <c r="J213" s="219"/>
      <c r="K213" s="219"/>
      <c r="L213" s="219"/>
      <c r="M213" s="219"/>
      <c r="N213" s="220"/>
      <c r="O213" s="221"/>
      <c r="P213" s="158"/>
    </row>
    <row r="214" spans="1:16" ht="16.5" customHeight="1">
      <c r="A214" s="9"/>
      <c r="B214" s="159"/>
      <c r="C214" s="9" t="s">
        <v>253</v>
      </c>
      <c r="D214" s="216" t="s">
        <v>347</v>
      </c>
      <c r="E214" s="216"/>
      <c r="F214" s="216"/>
      <c r="G214" s="9" t="s">
        <v>254</v>
      </c>
      <c r="H214" s="219" t="s">
        <v>49</v>
      </c>
      <c r="I214" s="219"/>
      <c r="J214" s="219"/>
      <c r="K214" s="219"/>
      <c r="L214" s="219"/>
      <c r="M214" s="219"/>
      <c r="N214" s="220"/>
      <c r="O214" s="221"/>
      <c r="P214" s="158"/>
    </row>
    <row r="215" spans="1:16" ht="16.5" customHeight="1">
      <c r="A215" s="9"/>
      <c r="B215" s="159"/>
      <c r="C215" s="9" t="s">
        <v>253</v>
      </c>
      <c r="D215" s="216" t="s">
        <v>347</v>
      </c>
      <c r="E215" s="216"/>
      <c r="F215" s="216"/>
      <c r="G215" s="9" t="s">
        <v>254</v>
      </c>
      <c r="H215" s="219" t="s">
        <v>46</v>
      </c>
      <c r="I215" s="219"/>
      <c r="J215" s="219"/>
      <c r="K215" s="219"/>
      <c r="L215" s="219"/>
      <c r="M215" s="219"/>
      <c r="N215" s="220"/>
      <c r="O215" s="221"/>
      <c r="P215" s="158"/>
    </row>
    <row r="216" spans="1:16" ht="16.5" customHeight="1">
      <c r="A216" s="9"/>
      <c r="B216" s="159"/>
      <c r="C216" s="9" t="s">
        <v>253</v>
      </c>
      <c r="D216" s="216" t="s">
        <v>347</v>
      </c>
      <c r="E216" s="216"/>
      <c r="F216" s="216"/>
      <c r="G216" s="9" t="s">
        <v>254</v>
      </c>
      <c r="H216" s="217" t="s">
        <v>214</v>
      </c>
      <c r="I216" s="217"/>
      <c r="J216" s="217"/>
      <c r="K216" s="217"/>
      <c r="L216" s="217"/>
      <c r="M216" s="217"/>
      <c r="N216" s="220"/>
      <c r="O216" s="221"/>
      <c r="P216" s="158"/>
    </row>
    <row r="217" spans="1:16" ht="16.5" customHeight="1">
      <c r="A217" s="9"/>
      <c r="B217" s="159"/>
      <c r="C217" s="9" t="s">
        <v>253</v>
      </c>
      <c r="D217" s="216" t="s">
        <v>347</v>
      </c>
      <c r="E217" s="216"/>
      <c r="F217" s="216"/>
      <c r="G217" s="9" t="s">
        <v>254</v>
      </c>
      <c r="H217" s="217" t="s">
        <v>153</v>
      </c>
      <c r="I217" s="217"/>
      <c r="J217" s="217"/>
      <c r="K217" s="217"/>
      <c r="L217" s="217"/>
      <c r="M217" s="217"/>
      <c r="N217" s="220"/>
      <c r="O217" s="221"/>
      <c r="P217" s="158"/>
    </row>
    <row r="218" spans="1:16" ht="16.5" customHeight="1">
      <c r="A218" s="9"/>
      <c r="B218" s="159"/>
      <c r="C218" s="9" t="s">
        <v>253</v>
      </c>
      <c r="D218" s="216" t="s">
        <v>347</v>
      </c>
      <c r="E218" s="216"/>
      <c r="F218" s="216"/>
      <c r="G218" s="9" t="s">
        <v>254</v>
      </c>
      <c r="H218" s="217" t="s">
        <v>153</v>
      </c>
      <c r="I218" s="217"/>
      <c r="J218" s="217"/>
      <c r="K218" s="217"/>
      <c r="L218" s="217"/>
      <c r="M218" s="217"/>
      <c r="N218" s="220"/>
      <c r="O218" s="221"/>
      <c r="P218" s="158"/>
    </row>
    <row r="219" spans="1:16" ht="16.5" customHeight="1">
      <c r="A219" s="9"/>
      <c r="B219" s="159"/>
      <c r="C219" s="9" t="s">
        <v>253</v>
      </c>
      <c r="D219" s="216" t="s">
        <v>347</v>
      </c>
      <c r="E219" s="216"/>
      <c r="F219" s="216"/>
      <c r="G219" s="9" t="s">
        <v>254</v>
      </c>
      <c r="H219" s="217" t="s">
        <v>153</v>
      </c>
      <c r="I219" s="217"/>
      <c r="J219" s="217"/>
      <c r="K219" s="217"/>
      <c r="L219" s="217"/>
      <c r="M219" s="217"/>
      <c r="N219" s="220"/>
      <c r="O219" s="221"/>
      <c r="P219" s="158"/>
    </row>
    <row r="220" spans="1:16" ht="16.5" customHeight="1">
      <c r="A220" s="9"/>
      <c r="B220" s="159"/>
      <c r="C220" s="9" t="s">
        <v>253</v>
      </c>
      <c r="D220" s="222" t="s">
        <v>354</v>
      </c>
      <c r="E220" s="223"/>
      <c r="F220" s="224"/>
      <c r="G220" s="9" t="s">
        <v>254</v>
      </c>
      <c r="H220" s="225" t="s">
        <v>356</v>
      </c>
      <c r="I220" s="226"/>
      <c r="J220" s="226"/>
      <c r="K220" s="226"/>
      <c r="L220" s="226"/>
      <c r="M220" s="227"/>
      <c r="N220" s="220"/>
      <c r="O220" s="221"/>
      <c r="P220" s="158"/>
    </row>
    <row r="221" spans="1:16" ht="16.5" customHeight="1">
      <c r="A221" s="9"/>
      <c r="B221" s="159"/>
      <c r="C221" s="9" t="s">
        <v>253</v>
      </c>
      <c r="D221" s="216" t="s">
        <v>355</v>
      </c>
      <c r="E221" s="216"/>
      <c r="F221" s="216"/>
      <c r="G221" s="9" t="s">
        <v>254</v>
      </c>
      <c r="H221" s="225" t="s">
        <v>357</v>
      </c>
      <c r="I221" s="226"/>
      <c r="J221" s="226"/>
      <c r="K221" s="226"/>
      <c r="L221" s="226"/>
      <c r="M221" s="227"/>
      <c r="N221" s="220"/>
      <c r="O221" s="221"/>
      <c r="P221" s="158"/>
    </row>
    <row r="222" spans="1:16" ht="16.5" customHeight="1">
      <c r="A222" s="9"/>
      <c r="B222" s="159"/>
      <c r="C222" s="9" t="s">
        <v>253</v>
      </c>
      <c r="D222" s="222" t="s">
        <v>358</v>
      </c>
      <c r="E222" s="223"/>
      <c r="F222" s="224"/>
      <c r="G222" s="9" t="s">
        <v>254</v>
      </c>
      <c r="H222" s="225" t="s">
        <v>359</v>
      </c>
      <c r="I222" s="226"/>
      <c r="J222" s="226"/>
      <c r="K222" s="226"/>
      <c r="L222" s="226"/>
      <c r="M222" s="227"/>
      <c r="N222" s="220"/>
      <c r="O222" s="221"/>
      <c r="P222" s="158"/>
    </row>
    <row r="223" spans="1:16" ht="16.5" customHeight="1">
      <c r="A223" s="9"/>
      <c r="B223" s="159"/>
      <c r="C223" s="161" t="s">
        <v>362</v>
      </c>
      <c r="D223" s="216" t="s">
        <v>360</v>
      </c>
      <c r="E223" s="216"/>
      <c r="F223" s="216"/>
      <c r="G223" s="9" t="s">
        <v>254</v>
      </c>
      <c r="H223" s="225" t="s">
        <v>361</v>
      </c>
      <c r="I223" s="226"/>
      <c r="J223" s="226"/>
      <c r="K223" s="226"/>
      <c r="L223" s="226"/>
      <c r="M223" s="227"/>
      <c r="N223" s="220"/>
      <c r="O223" s="221"/>
      <c r="P223" s="158"/>
    </row>
    <row r="224" spans="1:16" ht="16.5" customHeight="1">
      <c r="A224" s="9"/>
      <c r="B224" s="159"/>
      <c r="C224" s="161" t="s">
        <v>362</v>
      </c>
      <c r="D224" s="222" t="s">
        <v>363</v>
      </c>
      <c r="E224" s="223"/>
      <c r="F224" s="224"/>
      <c r="G224" s="9" t="s">
        <v>254</v>
      </c>
      <c r="H224" s="225" t="s">
        <v>364</v>
      </c>
      <c r="I224" s="226"/>
      <c r="J224" s="226"/>
      <c r="K224" s="226"/>
      <c r="L224" s="226"/>
      <c r="M224" s="227"/>
      <c r="N224" s="220"/>
      <c r="O224" s="221"/>
      <c r="P224" s="158"/>
    </row>
    <row r="225" spans="1:16" ht="16.5" customHeight="1">
      <c r="A225" s="9"/>
      <c r="B225" s="159"/>
      <c r="C225" s="9" t="s">
        <v>253</v>
      </c>
      <c r="D225" s="216" t="s">
        <v>365</v>
      </c>
      <c r="E225" s="216"/>
      <c r="F225" s="216"/>
      <c r="G225" s="9" t="s">
        <v>254</v>
      </c>
      <c r="H225" s="225" t="s">
        <v>366</v>
      </c>
      <c r="I225" s="226"/>
      <c r="J225" s="226"/>
      <c r="K225" s="226"/>
      <c r="L225" s="226"/>
      <c r="M225" s="227"/>
      <c r="N225" s="220"/>
      <c r="O225" s="221"/>
      <c r="P225" s="158"/>
    </row>
    <row r="226" spans="1:16" ht="16.5" customHeight="1">
      <c r="A226" s="9"/>
      <c r="B226" s="159"/>
      <c r="C226" s="9"/>
      <c r="D226" s="222"/>
      <c r="E226" s="223"/>
      <c r="F226" s="224"/>
      <c r="G226" s="9"/>
      <c r="H226" s="225"/>
      <c r="I226" s="226"/>
      <c r="J226" s="226"/>
      <c r="K226" s="226"/>
      <c r="L226" s="226"/>
      <c r="M226" s="227"/>
      <c r="N226" s="220"/>
      <c r="O226" s="221"/>
      <c r="P226" s="158"/>
    </row>
    <row r="227" spans="1:16" ht="16.5" customHeight="1">
      <c r="A227" s="9"/>
      <c r="B227" s="159"/>
      <c r="C227" s="9"/>
      <c r="D227" s="216"/>
      <c r="E227" s="216"/>
      <c r="F227" s="216"/>
      <c r="G227" s="9"/>
      <c r="H227" s="225"/>
      <c r="I227" s="226"/>
      <c r="J227" s="226"/>
      <c r="K227" s="226"/>
      <c r="L227" s="226"/>
      <c r="M227" s="227"/>
      <c r="N227" s="220"/>
      <c r="O227" s="221"/>
      <c r="P227" s="158"/>
    </row>
    <row r="228" spans="1:16" ht="16.5" customHeight="1">
      <c r="A228" s="9"/>
      <c r="B228" s="159"/>
      <c r="C228" s="9"/>
      <c r="D228" s="222"/>
      <c r="E228" s="223"/>
      <c r="F228" s="224"/>
      <c r="G228" s="9"/>
      <c r="H228" s="225"/>
      <c r="I228" s="226"/>
      <c r="J228" s="226"/>
      <c r="K228" s="226"/>
      <c r="L228" s="226"/>
      <c r="M228" s="227"/>
      <c r="N228" s="220"/>
      <c r="O228" s="221"/>
      <c r="P228" s="158"/>
    </row>
    <row r="229" spans="1:16" ht="16.5" customHeight="1">
      <c r="A229" s="9"/>
      <c r="B229" s="159"/>
      <c r="C229" s="9"/>
      <c r="D229" s="216"/>
      <c r="E229" s="216"/>
      <c r="F229" s="216"/>
      <c r="G229" s="9"/>
      <c r="H229" s="225"/>
      <c r="I229" s="226"/>
      <c r="J229" s="226"/>
      <c r="K229" s="226"/>
      <c r="L229" s="226"/>
      <c r="M229" s="227"/>
      <c r="N229" s="220"/>
      <c r="O229" s="221"/>
      <c r="P229" s="158"/>
    </row>
    <row r="230" spans="1:16" ht="16.5" customHeight="1">
      <c r="A230" s="9"/>
      <c r="B230" s="159"/>
      <c r="C230" s="9"/>
      <c r="D230" s="222"/>
      <c r="E230" s="223"/>
      <c r="F230" s="224"/>
      <c r="G230" s="9"/>
      <c r="H230" s="225"/>
      <c r="I230" s="226"/>
      <c r="J230" s="226"/>
      <c r="K230" s="226"/>
      <c r="L230" s="226"/>
      <c r="M230" s="227"/>
      <c r="N230" s="220"/>
      <c r="O230" s="221"/>
      <c r="P230" s="158"/>
    </row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</sheetData>
  <sheetProtection/>
  <autoFilter ref="B1:B479"/>
  <mergeCells count="690">
    <mergeCell ref="D230:F230"/>
    <mergeCell ref="H230:M230"/>
    <mergeCell ref="N229:O229"/>
    <mergeCell ref="N230:O230"/>
    <mergeCell ref="D228:F228"/>
    <mergeCell ref="H228:M228"/>
    <mergeCell ref="N227:O227"/>
    <mergeCell ref="D229:F229"/>
    <mergeCell ref="H229:M229"/>
    <mergeCell ref="N228:O228"/>
    <mergeCell ref="N150:O150"/>
    <mergeCell ref="D227:F227"/>
    <mergeCell ref="H227:M227"/>
    <mergeCell ref="N226:O226"/>
    <mergeCell ref="H225:M225"/>
    <mergeCell ref="N212:O212"/>
    <mergeCell ref="D223:F223"/>
    <mergeCell ref="H223:M223"/>
    <mergeCell ref="D225:F225"/>
    <mergeCell ref="N224:O224"/>
    <mergeCell ref="H151:M151"/>
    <mergeCell ref="H152:M152"/>
    <mergeCell ref="D188:F188"/>
    <mergeCell ref="N221:O221"/>
    <mergeCell ref="N225:O225"/>
    <mergeCell ref="N223:O223"/>
    <mergeCell ref="D226:F226"/>
    <mergeCell ref="H226:M226"/>
    <mergeCell ref="D149:F149"/>
    <mergeCell ref="H149:M149"/>
    <mergeCell ref="H153:M153"/>
    <mergeCell ref="H156:M156"/>
    <mergeCell ref="H154:M154"/>
    <mergeCell ref="H157:M157"/>
    <mergeCell ref="H158:M158"/>
    <mergeCell ref="D150:F150"/>
    <mergeCell ref="H150:M150"/>
    <mergeCell ref="D224:F224"/>
    <mergeCell ref="H224:M224"/>
    <mergeCell ref="H159:M159"/>
    <mergeCell ref="H160:M160"/>
    <mergeCell ref="D187:F187"/>
    <mergeCell ref="H187:M187"/>
    <mergeCell ref="H194:M194"/>
    <mergeCell ref="H195:M195"/>
    <mergeCell ref="H196:M196"/>
    <mergeCell ref="N222:O222"/>
    <mergeCell ref="N215:O215"/>
    <mergeCell ref="D222:F222"/>
    <mergeCell ref="H222:M222"/>
    <mergeCell ref="H189:M189"/>
    <mergeCell ref="H31:M31"/>
    <mergeCell ref="D105:F105"/>
    <mergeCell ref="H105:M105"/>
    <mergeCell ref="D34:F34"/>
    <mergeCell ref="H34:M34"/>
    <mergeCell ref="H35:M35"/>
    <mergeCell ref="H43:M43"/>
    <mergeCell ref="H90:M90"/>
    <mergeCell ref="D31:F31"/>
    <mergeCell ref="H117:M117"/>
    <mergeCell ref="H54:M54"/>
    <mergeCell ref="H60:M60"/>
    <mergeCell ref="H55:M55"/>
    <mergeCell ref="H91:M91"/>
    <mergeCell ref="N220:O220"/>
    <mergeCell ref="N217:O217"/>
    <mergeCell ref="N218:O218"/>
    <mergeCell ref="N216:O216"/>
    <mergeCell ref="N214:O214"/>
    <mergeCell ref="H143:M143"/>
    <mergeCell ref="H197:M197"/>
    <mergeCell ref="H185:M185"/>
    <mergeCell ref="H186:M186"/>
    <mergeCell ref="H190:M190"/>
    <mergeCell ref="H122:M122"/>
    <mergeCell ref="H188:M188"/>
    <mergeCell ref="N149:O149"/>
    <mergeCell ref="D2:F2"/>
    <mergeCell ref="H2:M2"/>
    <mergeCell ref="N2:O2"/>
    <mergeCell ref="D33:F33"/>
    <mergeCell ref="H33:M33"/>
    <mergeCell ref="D20:F20"/>
    <mergeCell ref="N20:O20"/>
    <mergeCell ref="D21:F21"/>
    <mergeCell ref="H21:M21"/>
    <mergeCell ref="N21:O21"/>
    <mergeCell ref="H51:M51"/>
    <mergeCell ref="H52:M52"/>
    <mergeCell ref="N50:O50"/>
    <mergeCell ref="N51:O51"/>
    <mergeCell ref="D45:F45"/>
    <mergeCell ref="D46:F46"/>
    <mergeCell ref="D43:F43"/>
    <mergeCell ref="D44:F44"/>
    <mergeCell ref="H58:M58"/>
    <mergeCell ref="H59:M59"/>
    <mergeCell ref="H64:M64"/>
    <mergeCell ref="H72:M72"/>
    <mergeCell ref="D60:F60"/>
    <mergeCell ref="D49:F49"/>
    <mergeCell ref="D50:F50"/>
    <mergeCell ref="D51:F51"/>
    <mergeCell ref="D54:F54"/>
    <mergeCell ref="D22:F22"/>
    <mergeCell ref="H22:M22"/>
    <mergeCell ref="N23:O23"/>
    <mergeCell ref="D39:F39"/>
    <mergeCell ref="N32:O32"/>
    <mergeCell ref="H39:M39"/>
    <mergeCell ref="H30:M30"/>
    <mergeCell ref="H29:M29"/>
    <mergeCell ref="D29:F29"/>
    <mergeCell ref="D30:F30"/>
    <mergeCell ref="N27:O27"/>
    <mergeCell ref="N45:O45"/>
    <mergeCell ref="N37:O37"/>
    <mergeCell ref="H48:M48"/>
    <mergeCell ref="H44:M44"/>
    <mergeCell ref="H45:M45"/>
    <mergeCell ref="N30:O30"/>
    <mergeCell ref="N41:O41"/>
    <mergeCell ref="N42:O42"/>
    <mergeCell ref="N43:O43"/>
    <mergeCell ref="H19:M19"/>
    <mergeCell ref="N19:O19"/>
    <mergeCell ref="D47:F47"/>
    <mergeCell ref="D32:F32"/>
    <mergeCell ref="N22:O22"/>
    <mergeCell ref="H32:M32"/>
    <mergeCell ref="N38:O38"/>
    <mergeCell ref="N39:O39"/>
    <mergeCell ref="N40:O40"/>
    <mergeCell ref="N26:O26"/>
    <mergeCell ref="D10:F10"/>
    <mergeCell ref="D11:F11"/>
    <mergeCell ref="H16:M16"/>
    <mergeCell ref="N11:O11"/>
    <mergeCell ref="N15:O15"/>
    <mergeCell ref="D16:F16"/>
    <mergeCell ref="H12:M12"/>
    <mergeCell ref="H15:M15"/>
    <mergeCell ref="D14:F14"/>
    <mergeCell ref="H14:M14"/>
    <mergeCell ref="D6:F6"/>
    <mergeCell ref="H6:M6"/>
    <mergeCell ref="N6:O6"/>
    <mergeCell ref="D9:F9"/>
    <mergeCell ref="N9:O9"/>
    <mergeCell ref="H9:M9"/>
    <mergeCell ref="D1:F1"/>
    <mergeCell ref="N1:O1"/>
    <mergeCell ref="H5:M5"/>
    <mergeCell ref="N5:O5"/>
    <mergeCell ref="D5:F5"/>
    <mergeCell ref="D3:F3"/>
    <mergeCell ref="H3:M3"/>
    <mergeCell ref="N3:O3"/>
    <mergeCell ref="H1:M1"/>
    <mergeCell ref="D4:F4"/>
    <mergeCell ref="H113:M113"/>
    <mergeCell ref="H110:M110"/>
    <mergeCell ref="H112:M112"/>
    <mergeCell ref="H93:M93"/>
    <mergeCell ref="H94:M94"/>
    <mergeCell ref="H95:M95"/>
    <mergeCell ref="H99:M99"/>
    <mergeCell ref="H100:M100"/>
    <mergeCell ref="H114:M114"/>
    <mergeCell ref="H118:M118"/>
    <mergeCell ref="H119:M119"/>
    <mergeCell ref="H120:M120"/>
    <mergeCell ref="H115:M115"/>
    <mergeCell ref="H116:M116"/>
    <mergeCell ref="H133:M133"/>
    <mergeCell ref="H136:M136"/>
    <mergeCell ref="H123:M123"/>
    <mergeCell ref="H124:M124"/>
    <mergeCell ref="H126:M126"/>
    <mergeCell ref="H125:M125"/>
    <mergeCell ref="H134:M134"/>
    <mergeCell ref="H142:M142"/>
    <mergeCell ref="H135:M135"/>
    <mergeCell ref="H140:M140"/>
    <mergeCell ref="H141:M141"/>
    <mergeCell ref="H139:M139"/>
    <mergeCell ref="H191:M191"/>
    <mergeCell ref="H201:M201"/>
    <mergeCell ref="H121:M121"/>
    <mergeCell ref="H166:M166"/>
    <mergeCell ref="H145:M145"/>
    <mergeCell ref="H146:M146"/>
    <mergeCell ref="H168:M168"/>
    <mergeCell ref="H169:M169"/>
    <mergeCell ref="H193:M193"/>
    <mergeCell ref="H183:M183"/>
    <mergeCell ref="H184:M184"/>
    <mergeCell ref="H65:M65"/>
    <mergeCell ref="H66:M66"/>
    <mergeCell ref="H67:M67"/>
    <mergeCell ref="H68:M68"/>
    <mergeCell ref="H181:M181"/>
    <mergeCell ref="H182:M182"/>
    <mergeCell ref="H128:M128"/>
    <mergeCell ref="H130:M130"/>
    <mergeCell ref="H131:M131"/>
    <mergeCell ref="H71:M71"/>
    <mergeCell ref="H165:M165"/>
    <mergeCell ref="H77:M77"/>
    <mergeCell ref="H78:M78"/>
    <mergeCell ref="H106:M106"/>
    <mergeCell ref="H107:M107"/>
    <mergeCell ref="H108:M108"/>
    <mergeCell ref="H144:M144"/>
    <mergeCell ref="H138:M138"/>
    <mergeCell ref="H132:M132"/>
    <mergeCell ref="H127:M127"/>
    <mergeCell ref="H173:M173"/>
    <mergeCell ref="H172:M172"/>
    <mergeCell ref="H177:M177"/>
    <mergeCell ref="H178:M178"/>
    <mergeCell ref="H174:M174"/>
    <mergeCell ref="H175:M175"/>
    <mergeCell ref="H176:M176"/>
    <mergeCell ref="H137:M137"/>
    <mergeCell ref="H129:M129"/>
    <mergeCell ref="H20:M20"/>
    <mergeCell ref="N4:O4"/>
    <mergeCell ref="H4:M4"/>
    <mergeCell ref="N16:O16"/>
    <mergeCell ref="H17:M17"/>
    <mergeCell ref="H18:M18"/>
    <mergeCell ref="H10:M10"/>
    <mergeCell ref="N10:O10"/>
    <mergeCell ref="N17:O17"/>
    <mergeCell ref="N18:O18"/>
    <mergeCell ref="N63:O63"/>
    <mergeCell ref="N44:O44"/>
    <mergeCell ref="H49:M49"/>
    <mergeCell ref="H50:M50"/>
    <mergeCell ref="N46:O46"/>
    <mergeCell ref="N48:O48"/>
    <mergeCell ref="N49:O49"/>
    <mergeCell ref="N60:O60"/>
    <mergeCell ref="H46:M46"/>
    <mergeCell ref="H47:M47"/>
    <mergeCell ref="N82:O82"/>
    <mergeCell ref="N28:O28"/>
    <mergeCell ref="N81:O81"/>
    <mergeCell ref="N52:O52"/>
    <mergeCell ref="N53:O53"/>
    <mergeCell ref="N54:O54"/>
    <mergeCell ref="N58:O58"/>
    <mergeCell ref="N59:O59"/>
    <mergeCell ref="N61:O61"/>
    <mergeCell ref="N62:O62"/>
    <mergeCell ref="N98:O98"/>
    <mergeCell ref="N64:O64"/>
    <mergeCell ref="N94:O94"/>
    <mergeCell ref="N55:O55"/>
    <mergeCell ref="N56:O56"/>
    <mergeCell ref="N57:O57"/>
    <mergeCell ref="N87:O87"/>
    <mergeCell ref="N86:O86"/>
    <mergeCell ref="N85:O85"/>
    <mergeCell ref="N84:O84"/>
    <mergeCell ref="N103:O103"/>
    <mergeCell ref="N83:O83"/>
    <mergeCell ref="N110:O110"/>
    <mergeCell ref="N111:O111"/>
    <mergeCell ref="N88:O88"/>
    <mergeCell ref="N91:O91"/>
    <mergeCell ref="N92:O92"/>
    <mergeCell ref="N95:O95"/>
    <mergeCell ref="N96:O96"/>
    <mergeCell ref="N97:O97"/>
    <mergeCell ref="N121:O121"/>
    <mergeCell ref="N93:O93"/>
    <mergeCell ref="N112:O112"/>
    <mergeCell ref="N114:O114"/>
    <mergeCell ref="N109:O109"/>
    <mergeCell ref="N99:O99"/>
    <mergeCell ref="N100:O100"/>
    <mergeCell ref="N101:O101"/>
    <mergeCell ref="N105:O105"/>
    <mergeCell ref="N104:O104"/>
    <mergeCell ref="N147:O147"/>
    <mergeCell ref="N115:O115"/>
    <mergeCell ref="N116:O116"/>
    <mergeCell ref="N124:O124"/>
    <mergeCell ref="N126:O126"/>
    <mergeCell ref="N117:O117"/>
    <mergeCell ref="N118:O118"/>
    <mergeCell ref="N119:O119"/>
    <mergeCell ref="N120:O120"/>
    <mergeCell ref="N122:O122"/>
    <mergeCell ref="N165:O165"/>
    <mergeCell ref="N160:O160"/>
    <mergeCell ref="N161:O161"/>
    <mergeCell ref="N145:O145"/>
    <mergeCell ref="N144:O144"/>
    <mergeCell ref="N154:O154"/>
    <mergeCell ref="N152:O152"/>
    <mergeCell ref="N151:O151"/>
    <mergeCell ref="N148:O148"/>
    <mergeCell ref="N153:O153"/>
    <mergeCell ref="N142:O142"/>
    <mergeCell ref="N173:O173"/>
    <mergeCell ref="N174:O174"/>
    <mergeCell ref="N136:O136"/>
    <mergeCell ref="N129:O129"/>
    <mergeCell ref="N130:O130"/>
    <mergeCell ref="N141:O141"/>
    <mergeCell ref="N158:O158"/>
    <mergeCell ref="N169:O169"/>
    <mergeCell ref="N138:O138"/>
    <mergeCell ref="N69:O69"/>
    <mergeCell ref="N70:O70"/>
    <mergeCell ref="N71:O71"/>
    <mergeCell ref="N72:O72"/>
    <mergeCell ref="N65:O65"/>
    <mergeCell ref="N66:O66"/>
    <mergeCell ref="N67:O67"/>
    <mergeCell ref="N68:O68"/>
    <mergeCell ref="N183:O183"/>
    <mergeCell ref="N108:O108"/>
    <mergeCell ref="N106:O106"/>
    <mergeCell ref="N107:O107"/>
    <mergeCell ref="N137:O137"/>
    <mergeCell ref="N135:O135"/>
    <mergeCell ref="N133:O133"/>
    <mergeCell ref="N134:O134"/>
    <mergeCell ref="N131:O131"/>
    <mergeCell ref="N123:O123"/>
    <mergeCell ref="N191:O191"/>
    <mergeCell ref="N194:O194"/>
    <mergeCell ref="N185:O185"/>
    <mergeCell ref="N186:O186"/>
    <mergeCell ref="N187:O187"/>
    <mergeCell ref="N188:O188"/>
    <mergeCell ref="N189:O189"/>
    <mergeCell ref="N190:O190"/>
    <mergeCell ref="N184:O184"/>
    <mergeCell ref="N166:O166"/>
    <mergeCell ref="N167:O167"/>
    <mergeCell ref="N168:O168"/>
    <mergeCell ref="N177:O177"/>
    <mergeCell ref="N181:O181"/>
    <mergeCell ref="N179:O179"/>
    <mergeCell ref="N178:O178"/>
    <mergeCell ref="N175:O175"/>
    <mergeCell ref="N180:O180"/>
    <mergeCell ref="N157:O157"/>
    <mergeCell ref="N90:O90"/>
    <mergeCell ref="N102:O102"/>
    <mergeCell ref="N155:O155"/>
    <mergeCell ref="N89:O89"/>
    <mergeCell ref="N146:O146"/>
    <mergeCell ref="N128:O128"/>
    <mergeCell ref="N143:O143"/>
    <mergeCell ref="N127:O127"/>
    <mergeCell ref="N125:O125"/>
    <mergeCell ref="D89:F89"/>
    <mergeCell ref="D92:F92"/>
    <mergeCell ref="D64:F64"/>
    <mergeCell ref="D94:F94"/>
    <mergeCell ref="D97:F97"/>
    <mergeCell ref="D91:F91"/>
    <mergeCell ref="D95:F95"/>
    <mergeCell ref="D79:F79"/>
    <mergeCell ref="D66:F66"/>
    <mergeCell ref="D98:F98"/>
    <mergeCell ref="D101:F101"/>
    <mergeCell ref="N159:O159"/>
    <mergeCell ref="N132:O132"/>
    <mergeCell ref="N78:O78"/>
    <mergeCell ref="N113:O113"/>
    <mergeCell ref="N156:O156"/>
    <mergeCell ref="D93:F93"/>
    <mergeCell ref="D119:F119"/>
    <mergeCell ref="D116:F116"/>
    <mergeCell ref="D112:F112"/>
    <mergeCell ref="D99:F99"/>
    <mergeCell ref="D100:F100"/>
    <mergeCell ref="D115:F115"/>
    <mergeCell ref="D111:F111"/>
    <mergeCell ref="D113:F113"/>
    <mergeCell ref="D114:F114"/>
    <mergeCell ref="D104:F104"/>
    <mergeCell ref="D108:F108"/>
    <mergeCell ref="D110:F110"/>
    <mergeCell ref="D117:F117"/>
    <mergeCell ref="D120:F120"/>
    <mergeCell ref="D122:F122"/>
    <mergeCell ref="D123:F123"/>
    <mergeCell ref="D124:F124"/>
    <mergeCell ref="D121:F121"/>
    <mergeCell ref="D118:F118"/>
    <mergeCell ref="D153:F153"/>
    <mergeCell ref="D154:F154"/>
    <mergeCell ref="D155:F155"/>
    <mergeCell ref="D126:F126"/>
    <mergeCell ref="D127:F127"/>
    <mergeCell ref="D179:F179"/>
    <mergeCell ref="D131:F131"/>
    <mergeCell ref="D132:F132"/>
    <mergeCell ref="D134:F134"/>
    <mergeCell ref="D136:F136"/>
    <mergeCell ref="D186:F186"/>
    <mergeCell ref="D183:F183"/>
    <mergeCell ref="D181:F181"/>
    <mergeCell ref="D182:F182"/>
    <mergeCell ref="D156:F156"/>
    <mergeCell ref="D157:F157"/>
    <mergeCell ref="D159:F159"/>
    <mergeCell ref="D166:F166"/>
    <mergeCell ref="D167:F167"/>
    <mergeCell ref="D168:F168"/>
    <mergeCell ref="D145:F145"/>
    <mergeCell ref="D146:F146"/>
    <mergeCell ref="D143:F143"/>
    <mergeCell ref="D185:F185"/>
    <mergeCell ref="D163:F163"/>
    <mergeCell ref="D164:F164"/>
    <mergeCell ref="D165:F165"/>
    <mergeCell ref="D151:F151"/>
    <mergeCell ref="D152:F152"/>
    <mergeCell ref="D160:F160"/>
    <mergeCell ref="D125:F125"/>
    <mergeCell ref="D129:F129"/>
    <mergeCell ref="D139:F139"/>
    <mergeCell ref="D142:F142"/>
    <mergeCell ref="D140:F140"/>
    <mergeCell ref="D141:F141"/>
    <mergeCell ref="D135:F135"/>
    <mergeCell ref="D133:F133"/>
    <mergeCell ref="D169:F169"/>
    <mergeCell ref="D82:F82"/>
    <mergeCell ref="D84:F84"/>
    <mergeCell ref="D144:F144"/>
    <mergeCell ref="D138:F138"/>
    <mergeCell ref="D83:F83"/>
    <mergeCell ref="D90:F90"/>
    <mergeCell ref="D96:F96"/>
    <mergeCell ref="D102:F102"/>
    <mergeCell ref="D103:F103"/>
    <mergeCell ref="D195:F195"/>
    <mergeCell ref="D196:F196"/>
    <mergeCell ref="D171:F171"/>
    <mergeCell ref="D180:F180"/>
    <mergeCell ref="D192:F192"/>
    <mergeCell ref="D193:F193"/>
    <mergeCell ref="D194:F194"/>
    <mergeCell ref="D173:F173"/>
    <mergeCell ref="D172:F172"/>
    <mergeCell ref="D190:F190"/>
    <mergeCell ref="D197:F197"/>
    <mergeCell ref="D198:F198"/>
    <mergeCell ref="D221:F221"/>
    <mergeCell ref="D205:F205"/>
    <mergeCell ref="D206:F206"/>
    <mergeCell ref="D207:F207"/>
    <mergeCell ref="D214:F214"/>
    <mergeCell ref="D199:F199"/>
    <mergeCell ref="D200:F200"/>
    <mergeCell ref="D201:F201"/>
    <mergeCell ref="D204:F204"/>
    <mergeCell ref="D202:F202"/>
    <mergeCell ref="D203:F203"/>
    <mergeCell ref="H23:M23"/>
    <mergeCell ref="H24:M24"/>
    <mergeCell ref="H36:M36"/>
    <mergeCell ref="H38:M38"/>
    <mergeCell ref="H25:M25"/>
    <mergeCell ref="H26:M26"/>
    <mergeCell ref="H27:M27"/>
    <mergeCell ref="H82:M82"/>
    <mergeCell ref="H83:M83"/>
    <mergeCell ref="H62:M62"/>
    <mergeCell ref="H63:M63"/>
    <mergeCell ref="H73:M73"/>
    <mergeCell ref="H74:M74"/>
    <mergeCell ref="H75:M75"/>
    <mergeCell ref="H76:M76"/>
    <mergeCell ref="H69:M69"/>
    <mergeCell ref="H70:M70"/>
    <mergeCell ref="H92:M92"/>
    <mergeCell ref="H111:M111"/>
    <mergeCell ref="H101:M101"/>
    <mergeCell ref="H102:M102"/>
    <mergeCell ref="H103:M103"/>
    <mergeCell ref="H104:M104"/>
    <mergeCell ref="H97:M97"/>
    <mergeCell ref="H98:M98"/>
    <mergeCell ref="H96:M96"/>
    <mergeCell ref="H109:M109"/>
    <mergeCell ref="D23:F23"/>
    <mergeCell ref="D24:F24"/>
    <mergeCell ref="D36:F36"/>
    <mergeCell ref="D38:F38"/>
    <mergeCell ref="D25:F25"/>
    <mergeCell ref="D26:F26"/>
    <mergeCell ref="D28:F28"/>
    <mergeCell ref="D35:F35"/>
    <mergeCell ref="D52:F52"/>
    <mergeCell ref="D48:F48"/>
    <mergeCell ref="D78:F78"/>
    <mergeCell ref="D70:F70"/>
    <mergeCell ref="D71:F71"/>
    <mergeCell ref="D72:F72"/>
    <mergeCell ref="D55:F55"/>
    <mergeCell ref="D62:F62"/>
    <mergeCell ref="D63:F63"/>
    <mergeCell ref="D69:F69"/>
    <mergeCell ref="H88:M88"/>
    <mergeCell ref="H89:M89"/>
    <mergeCell ref="D88:F88"/>
    <mergeCell ref="D85:F85"/>
    <mergeCell ref="D87:F87"/>
    <mergeCell ref="H84:M84"/>
    <mergeCell ref="H85:M85"/>
    <mergeCell ref="H86:M86"/>
    <mergeCell ref="H87:M87"/>
    <mergeCell ref="D86:F86"/>
    <mergeCell ref="N25:O25"/>
    <mergeCell ref="N24:O24"/>
    <mergeCell ref="H163:M163"/>
    <mergeCell ref="H164:M164"/>
    <mergeCell ref="N76:O76"/>
    <mergeCell ref="N34:O34"/>
    <mergeCell ref="N33:O33"/>
    <mergeCell ref="N31:O31"/>
    <mergeCell ref="N80:O80"/>
    <mergeCell ref="N79:O79"/>
    <mergeCell ref="H221:M221"/>
    <mergeCell ref="N195:O195"/>
    <mergeCell ref="N196:O196"/>
    <mergeCell ref="N197:O197"/>
    <mergeCell ref="H215:M215"/>
    <mergeCell ref="N199:O199"/>
    <mergeCell ref="N205:O205"/>
    <mergeCell ref="H213:M213"/>
    <mergeCell ref="H214:M214"/>
    <mergeCell ref="N203:O203"/>
    <mergeCell ref="H204:M204"/>
    <mergeCell ref="N192:O192"/>
    <mergeCell ref="N193:O193"/>
    <mergeCell ref="H192:M192"/>
    <mergeCell ref="N204:O204"/>
    <mergeCell ref="N198:O198"/>
    <mergeCell ref="N202:O202"/>
    <mergeCell ref="H198:M198"/>
    <mergeCell ref="H199:M199"/>
    <mergeCell ref="H200:M200"/>
    <mergeCell ref="N14:O14"/>
    <mergeCell ref="D220:F220"/>
    <mergeCell ref="H205:M205"/>
    <mergeCell ref="H206:M206"/>
    <mergeCell ref="H207:M207"/>
    <mergeCell ref="H220:M220"/>
    <mergeCell ref="D208:F208"/>
    <mergeCell ref="H208:M208"/>
    <mergeCell ref="N74:O74"/>
    <mergeCell ref="N47:O47"/>
    <mergeCell ref="D12:F12"/>
    <mergeCell ref="H11:M11"/>
    <mergeCell ref="N12:O12"/>
    <mergeCell ref="D13:F13"/>
    <mergeCell ref="H13:M13"/>
    <mergeCell ref="N13:O13"/>
    <mergeCell ref="D74:F74"/>
    <mergeCell ref="D73:F73"/>
    <mergeCell ref="D57:F57"/>
    <mergeCell ref="D56:F56"/>
    <mergeCell ref="D58:F58"/>
    <mergeCell ref="D59:F59"/>
    <mergeCell ref="D61:F61"/>
    <mergeCell ref="D65:F65"/>
    <mergeCell ref="D67:F67"/>
    <mergeCell ref="D68:F68"/>
    <mergeCell ref="H61:M61"/>
    <mergeCell ref="H56:M56"/>
    <mergeCell ref="H57:M57"/>
    <mergeCell ref="N36:O36"/>
    <mergeCell ref="D40:F40"/>
    <mergeCell ref="D41:F41"/>
    <mergeCell ref="N73:O73"/>
    <mergeCell ref="D37:F37"/>
    <mergeCell ref="H37:M37"/>
    <mergeCell ref="D53:F53"/>
    <mergeCell ref="H53:M53"/>
    <mergeCell ref="H40:M40"/>
    <mergeCell ref="H41:M41"/>
    <mergeCell ref="D17:F17"/>
    <mergeCell ref="D81:F81"/>
    <mergeCell ref="H81:M81"/>
    <mergeCell ref="N75:O75"/>
    <mergeCell ref="D80:F80"/>
    <mergeCell ref="H80:M80"/>
    <mergeCell ref="H79:M79"/>
    <mergeCell ref="N77:O77"/>
    <mergeCell ref="D75:F75"/>
    <mergeCell ref="D76:F76"/>
    <mergeCell ref="D7:F7"/>
    <mergeCell ref="H7:M7"/>
    <mergeCell ref="N7:O7"/>
    <mergeCell ref="D8:F8"/>
    <mergeCell ref="H8:M8"/>
    <mergeCell ref="N8:O8"/>
    <mergeCell ref="N210:O210"/>
    <mergeCell ref="D209:F209"/>
    <mergeCell ref="H209:M209"/>
    <mergeCell ref="H28:M28"/>
    <mergeCell ref="N29:O29"/>
    <mergeCell ref="D27:F27"/>
    <mergeCell ref="D77:F77"/>
    <mergeCell ref="N35:O35"/>
    <mergeCell ref="D42:F42"/>
    <mergeCell ref="H42:M42"/>
    <mergeCell ref="H210:M210"/>
    <mergeCell ref="N211:O211"/>
    <mergeCell ref="D215:F215"/>
    <mergeCell ref="D109:F109"/>
    <mergeCell ref="D128:F128"/>
    <mergeCell ref="D130:F130"/>
    <mergeCell ref="N200:O200"/>
    <mergeCell ref="D211:F211"/>
    <mergeCell ref="H211:M211"/>
    <mergeCell ref="N201:O201"/>
    <mergeCell ref="D218:F218"/>
    <mergeCell ref="H218:M218"/>
    <mergeCell ref="N208:O208"/>
    <mergeCell ref="D210:F210"/>
    <mergeCell ref="H202:M202"/>
    <mergeCell ref="H203:M203"/>
    <mergeCell ref="N206:O206"/>
    <mergeCell ref="D217:F217"/>
    <mergeCell ref="H217:M217"/>
    <mergeCell ref="N207:O207"/>
    <mergeCell ref="D219:F219"/>
    <mergeCell ref="H219:M219"/>
    <mergeCell ref="N209:O209"/>
    <mergeCell ref="D216:F216"/>
    <mergeCell ref="H216:M216"/>
    <mergeCell ref="N219:O219"/>
    <mergeCell ref="H212:M212"/>
    <mergeCell ref="D212:F212"/>
    <mergeCell ref="D213:F213"/>
    <mergeCell ref="N213:O213"/>
    <mergeCell ref="N171:O171"/>
    <mergeCell ref="H170:M170"/>
    <mergeCell ref="N162:O162"/>
    <mergeCell ref="D161:F161"/>
    <mergeCell ref="H161:M161"/>
    <mergeCell ref="D162:F162"/>
    <mergeCell ref="H162:M162"/>
    <mergeCell ref="D170:F170"/>
    <mergeCell ref="N164:O164"/>
    <mergeCell ref="H167:M167"/>
    <mergeCell ref="N182:O182"/>
    <mergeCell ref="D147:F147"/>
    <mergeCell ref="H147:M147"/>
    <mergeCell ref="N139:O139"/>
    <mergeCell ref="D148:F148"/>
    <mergeCell ref="H148:M148"/>
    <mergeCell ref="N140:O140"/>
    <mergeCell ref="H180:M180"/>
    <mergeCell ref="H171:M171"/>
    <mergeCell ref="N163:O163"/>
    <mergeCell ref="N172:O172"/>
    <mergeCell ref="D191:F191"/>
    <mergeCell ref="D18:F18"/>
    <mergeCell ref="D15:F15"/>
    <mergeCell ref="D19:F19"/>
    <mergeCell ref="D106:F106"/>
    <mergeCell ref="D107:F107"/>
    <mergeCell ref="D137:F137"/>
    <mergeCell ref="N176:O176"/>
    <mergeCell ref="N170:O170"/>
    <mergeCell ref="D189:F189"/>
    <mergeCell ref="D184:F184"/>
    <mergeCell ref="D158:F158"/>
    <mergeCell ref="H155:M155"/>
    <mergeCell ref="H179:M179"/>
    <mergeCell ref="D174:F174"/>
    <mergeCell ref="D175:F175"/>
    <mergeCell ref="D176:F176"/>
    <mergeCell ref="D177:F177"/>
    <mergeCell ref="D178:F178"/>
  </mergeCells>
  <printOptions horizontalCentered="1" verticalCentered="1"/>
  <pageMargins left="0" right="0" top="1" bottom="1" header="0" footer="0"/>
  <pageSetup draft="1" horizontalDpi="300" verticalDpi="300" orientation="portrait" scale="9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111"/>
  <dimension ref="A1:IV58"/>
  <sheetViews>
    <sheetView showGridLines="0" showZeros="0" zoomScalePageLayoutView="0" workbookViewId="0" topLeftCell="A25">
      <selection activeCell="P43" sqref="P43"/>
    </sheetView>
  </sheetViews>
  <sheetFormatPr defaultColWidth="9.140625" defaultRowHeight="23.25" customHeight="1"/>
  <cols>
    <col min="1" max="1" width="3.421875" style="2" customWidth="1"/>
    <col min="2" max="2" width="6.421875" style="2" customWidth="1"/>
    <col min="3" max="4" width="5.421875" style="2" customWidth="1"/>
    <col min="5" max="5" width="5.00390625" style="2" customWidth="1"/>
    <col min="6" max="6" width="5.421875" style="2" customWidth="1"/>
    <col min="7" max="7" width="5.7109375" style="37" customWidth="1"/>
    <col min="8" max="8" width="15.421875" style="2" customWidth="1"/>
    <col min="9" max="9" width="6.00390625" style="2" customWidth="1"/>
    <col min="10" max="10" width="4.421875" style="2" customWidth="1"/>
    <col min="11" max="11" width="5.421875" style="2" customWidth="1"/>
    <col min="12" max="12" width="6.28125" style="2" customWidth="1"/>
    <col min="13" max="13" width="4.140625" style="2" customWidth="1"/>
    <col min="14" max="14" width="5.7109375" style="2" customWidth="1"/>
    <col min="15" max="15" width="8.421875" style="2" customWidth="1"/>
    <col min="16" max="16" width="13.8515625" style="37" customWidth="1"/>
    <col min="17" max="16384" width="9.140625" style="2" customWidth="1"/>
  </cols>
  <sheetData>
    <row r="1" spans="2:16" ht="21" customHeight="1" thickBot="1">
      <c r="B1" s="21"/>
      <c r="C1" s="22"/>
      <c r="D1" s="23"/>
      <c r="E1" s="23"/>
      <c r="F1" s="15"/>
      <c r="G1" s="24" t="s">
        <v>79</v>
      </c>
      <c r="H1" s="25"/>
      <c r="I1" s="25"/>
      <c r="J1" s="25"/>
      <c r="K1" s="26"/>
      <c r="L1" s="27"/>
      <c r="M1" s="28" t="s">
        <v>80</v>
      </c>
      <c r="N1" s="17"/>
      <c r="O1" s="29" t="s">
        <v>81</v>
      </c>
      <c r="P1" s="30"/>
    </row>
    <row r="2" spans="2:12" ht="15.75" customHeight="1" thickBot="1">
      <c r="B2" s="31" t="s">
        <v>82</v>
      </c>
      <c r="C2" s="246"/>
      <c r="D2" s="246"/>
      <c r="E2" s="32"/>
      <c r="F2" s="33"/>
      <c r="G2" s="34"/>
      <c r="H2" s="16" t="s">
        <v>83</v>
      </c>
      <c r="I2" s="35"/>
      <c r="J2" s="35"/>
      <c r="K2" s="36"/>
      <c r="L2" s="27"/>
    </row>
    <row r="3" spans="2:15" ht="12" customHeight="1">
      <c r="B3" s="38"/>
      <c r="C3" s="16" t="s">
        <v>84</v>
      </c>
      <c r="H3" s="39"/>
      <c r="I3" s="39"/>
      <c r="J3" s="39"/>
      <c r="O3" s="40" t="s">
        <v>16</v>
      </c>
    </row>
    <row r="4" spans="1:16" ht="18" customHeight="1">
      <c r="A4" s="11"/>
      <c r="B4" s="41" t="s">
        <v>17</v>
      </c>
      <c r="C4" s="255">
        <f ca="1">NOW()</f>
        <v>40563.67283564815</v>
      </c>
      <c r="D4" s="255"/>
      <c r="E4" s="255"/>
      <c r="F4" s="42"/>
      <c r="G4" s="42" t="s">
        <v>215</v>
      </c>
      <c r="H4" s="42"/>
      <c r="I4" s="11"/>
      <c r="J4" s="11"/>
      <c r="K4" s="43"/>
      <c r="L4" s="44" t="s">
        <v>85</v>
      </c>
      <c r="M4" s="45" t="s">
        <v>86</v>
      </c>
      <c r="N4" s="11"/>
      <c r="O4" s="11"/>
      <c r="P4" s="42"/>
    </row>
    <row r="5" spans="1:16" ht="15" customHeight="1">
      <c r="A5" s="33"/>
      <c r="B5" s="33"/>
      <c r="C5" s="46" t="s">
        <v>87</v>
      </c>
      <c r="D5" s="47" t="s">
        <v>369</v>
      </c>
      <c r="E5" s="48"/>
      <c r="F5" s="48"/>
      <c r="G5" s="48"/>
      <c r="H5" s="49"/>
      <c r="I5" s="37"/>
      <c r="L5" s="50" t="s">
        <v>18</v>
      </c>
      <c r="M5" s="51" t="s">
        <v>82</v>
      </c>
      <c r="N5" s="51"/>
      <c r="O5" s="52" t="s">
        <v>88</v>
      </c>
      <c r="P5" s="53">
        <v>1421</v>
      </c>
    </row>
    <row r="6" spans="2:16" ht="12.75" customHeight="1">
      <c r="B6" s="33"/>
      <c r="C6" s="46" t="s">
        <v>89</v>
      </c>
      <c r="D6" s="54" t="s">
        <v>370</v>
      </c>
      <c r="E6" s="54"/>
      <c r="F6" s="54"/>
      <c r="G6" s="20"/>
      <c r="H6" s="55"/>
      <c r="L6" s="46" t="s">
        <v>90</v>
      </c>
      <c r="M6" s="256" t="s">
        <v>371</v>
      </c>
      <c r="N6" s="256"/>
      <c r="O6" s="256"/>
      <c r="P6" s="256"/>
    </row>
    <row r="7" spans="3:16" ht="12.75" customHeight="1">
      <c r="C7" s="46" t="s">
        <v>91</v>
      </c>
      <c r="D7" s="56" t="s">
        <v>372</v>
      </c>
      <c r="E7" s="57"/>
      <c r="F7" s="58"/>
      <c r="G7" s="59"/>
      <c r="H7" s="55"/>
      <c r="I7" s="37"/>
      <c r="J7" s="39"/>
      <c r="K7" s="60"/>
      <c r="L7" s="61" t="s">
        <v>92</v>
      </c>
      <c r="M7" s="51" t="s">
        <v>373</v>
      </c>
      <c r="N7" s="51"/>
      <c r="O7" s="55"/>
      <c r="P7" s="58"/>
    </row>
    <row r="8" spans="3:16" ht="12.75" customHeight="1">
      <c r="C8" s="46"/>
      <c r="D8" s="56" t="s">
        <v>353</v>
      </c>
      <c r="E8" s="55"/>
      <c r="F8" s="55"/>
      <c r="G8" s="58"/>
      <c r="H8" s="55"/>
      <c r="I8" s="37"/>
      <c r="J8" s="39"/>
      <c r="K8" s="60"/>
      <c r="L8" s="62" t="s">
        <v>19</v>
      </c>
      <c r="M8" s="63"/>
      <c r="N8" s="64"/>
      <c r="O8" s="57" t="s">
        <v>93</v>
      </c>
      <c r="P8" s="53"/>
    </row>
    <row r="9" spans="3:16" ht="12.75" customHeight="1">
      <c r="C9" s="46"/>
      <c r="D9" s="53" t="s">
        <v>374</v>
      </c>
      <c r="E9" s="51"/>
      <c r="F9" s="51"/>
      <c r="G9" s="65"/>
      <c r="H9" s="51"/>
      <c r="I9" s="37"/>
      <c r="J9" s="39"/>
      <c r="K9" s="60"/>
      <c r="L9" s="61" t="s">
        <v>94</v>
      </c>
      <c r="M9" s="51"/>
      <c r="N9" s="51"/>
      <c r="O9" s="55"/>
      <c r="P9" s="58"/>
    </row>
    <row r="10" spans="3:16" ht="12.75" customHeight="1">
      <c r="C10" s="46" t="s">
        <v>95</v>
      </c>
      <c r="D10" s="53" t="s">
        <v>375</v>
      </c>
      <c r="E10" s="51"/>
      <c r="F10" s="51"/>
      <c r="G10" s="65"/>
      <c r="H10" s="51"/>
      <c r="I10" s="37"/>
      <c r="J10" s="39"/>
      <c r="K10" s="60"/>
      <c r="L10" s="66" t="s">
        <v>20</v>
      </c>
      <c r="M10" s="51" t="s">
        <v>241</v>
      </c>
      <c r="N10" s="51"/>
      <c r="O10" s="55"/>
      <c r="P10" s="58"/>
    </row>
    <row r="11" spans="3:16" ht="12.75" customHeight="1">
      <c r="C11" s="46" t="s">
        <v>92</v>
      </c>
      <c r="D11" s="256" t="s">
        <v>376</v>
      </c>
      <c r="E11" s="256"/>
      <c r="F11" s="256"/>
      <c r="G11" s="256"/>
      <c r="H11" s="256"/>
      <c r="I11" s="37"/>
      <c r="J11" s="39"/>
      <c r="K11" s="60"/>
      <c r="L11" s="61" t="s">
        <v>96</v>
      </c>
      <c r="M11" s="67"/>
      <c r="N11" s="67"/>
      <c r="O11" s="57" t="s">
        <v>97</v>
      </c>
      <c r="P11" s="53" t="s">
        <v>82</v>
      </c>
    </row>
    <row r="12" spans="3:256" ht="12.75" customHeight="1">
      <c r="C12" s="46" t="s">
        <v>98</v>
      </c>
      <c r="D12" s="256" t="s">
        <v>377</v>
      </c>
      <c r="E12" s="256"/>
      <c r="F12" s="256"/>
      <c r="G12" s="256"/>
      <c r="H12" s="256"/>
      <c r="I12" s="37"/>
      <c r="J12" s="39"/>
      <c r="K12" s="60"/>
      <c r="L12" s="61" t="s">
        <v>99</v>
      </c>
      <c r="M12" s="242"/>
      <c r="N12" s="242"/>
      <c r="O12" s="242"/>
      <c r="P12" s="242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6:256" s="68" customFormat="1" ht="6.75" customHeight="1" thickBot="1">
      <c r="F13" s="69"/>
      <c r="G13" s="69"/>
      <c r="H13" s="69"/>
      <c r="I13" s="69"/>
      <c r="J13" s="70"/>
      <c r="K13" s="71"/>
      <c r="L13" s="71"/>
      <c r="P13" s="69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6:12" ht="12">
      <c r="F14" s="37"/>
      <c r="H14" s="35" t="s">
        <v>100</v>
      </c>
      <c r="I14" s="35"/>
      <c r="J14" s="35"/>
      <c r="K14" s="36"/>
      <c r="L14" s="72"/>
    </row>
    <row r="15" spans="1:16" s="37" customFormat="1" ht="13.5" customHeight="1">
      <c r="A15" s="46" t="s">
        <v>245</v>
      </c>
      <c r="B15" s="73" t="s">
        <v>101</v>
      </c>
      <c r="C15" s="73" t="s">
        <v>102</v>
      </c>
      <c r="D15" s="73" t="s">
        <v>103</v>
      </c>
      <c r="E15" s="73" t="s">
        <v>104</v>
      </c>
      <c r="F15" s="73" t="s">
        <v>105</v>
      </c>
      <c r="G15" s="73" t="s">
        <v>106</v>
      </c>
      <c r="H15" s="73" t="s">
        <v>107</v>
      </c>
      <c r="I15" s="73" t="s">
        <v>245</v>
      </c>
      <c r="J15" s="73" t="s">
        <v>101</v>
      </c>
      <c r="K15" s="73" t="s">
        <v>102</v>
      </c>
      <c r="L15" s="73" t="s">
        <v>103</v>
      </c>
      <c r="M15" s="22" t="s">
        <v>104</v>
      </c>
      <c r="N15" s="73" t="s">
        <v>105</v>
      </c>
      <c r="O15" s="74" t="s">
        <v>106</v>
      </c>
      <c r="P15" s="73" t="s">
        <v>107</v>
      </c>
    </row>
    <row r="16" spans="1:16" ht="13.5" customHeight="1">
      <c r="A16" s="75" t="s">
        <v>254</v>
      </c>
      <c r="B16" s="76" t="s">
        <v>216</v>
      </c>
      <c r="C16" s="76" t="s">
        <v>217</v>
      </c>
      <c r="D16" s="76" t="s">
        <v>218</v>
      </c>
      <c r="E16" s="76" t="s">
        <v>219</v>
      </c>
      <c r="F16" s="76" t="s">
        <v>220</v>
      </c>
      <c r="G16" s="77">
        <v>4507</v>
      </c>
      <c r="H16" s="77"/>
      <c r="I16" s="78" t="s">
        <v>108</v>
      </c>
      <c r="J16" s="76"/>
      <c r="K16" s="79"/>
      <c r="L16" s="79"/>
      <c r="M16" s="77"/>
      <c r="N16" s="76"/>
      <c r="O16" s="77"/>
      <c r="P16" s="77"/>
    </row>
    <row r="17" spans="1:16" ht="13.5" customHeight="1">
      <c r="A17" s="75" t="s">
        <v>109</v>
      </c>
      <c r="B17" s="76"/>
      <c r="C17" s="76"/>
      <c r="D17" s="76"/>
      <c r="E17" s="76"/>
      <c r="F17" s="76"/>
      <c r="G17" s="77"/>
      <c r="H17" s="77"/>
      <c r="I17" s="78" t="s">
        <v>110</v>
      </c>
      <c r="J17" s="76"/>
      <c r="K17" s="79"/>
      <c r="L17" s="79"/>
      <c r="M17" s="77"/>
      <c r="N17" s="76"/>
      <c r="O17" s="77"/>
      <c r="P17" s="77"/>
    </row>
    <row r="18" spans="1:16" ht="13.5" customHeight="1">
      <c r="A18" s="80" t="s">
        <v>111</v>
      </c>
      <c r="B18" s="76"/>
      <c r="C18" s="76"/>
      <c r="D18" s="76"/>
      <c r="E18" s="76"/>
      <c r="F18" s="76"/>
      <c r="G18" s="77"/>
      <c r="H18" s="77"/>
      <c r="I18" s="81" t="s">
        <v>112</v>
      </c>
      <c r="J18" s="76"/>
      <c r="K18" s="79"/>
      <c r="L18" s="79"/>
      <c r="M18" s="77"/>
      <c r="N18" s="76"/>
      <c r="O18" s="77"/>
      <c r="P18" s="77"/>
    </row>
    <row r="19" ht="4.5" customHeight="1" thickBot="1"/>
    <row r="20" spans="1:204" s="3" customFormat="1" ht="20.25" customHeight="1" thickBot="1">
      <c r="A20" s="82" t="s">
        <v>245</v>
      </c>
      <c r="B20" s="147" t="s">
        <v>246</v>
      </c>
      <c r="C20" s="148" t="s">
        <v>247</v>
      </c>
      <c r="D20" s="83" t="s">
        <v>248</v>
      </c>
      <c r="E20" s="84"/>
      <c r="F20" s="84"/>
      <c r="G20" s="82" t="s">
        <v>249</v>
      </c>
      <c r="H20" s="85" t="s">
        <v>250</v>
      </c>
      <c r="I20" s="86"/>
      <c r="J20" s="86"/>
      <c r="K20" s="86"/>
      <c r="L20" s="86"/>
      <c r="M20" s="87"/>
      <c r="N20" s="88" t="s">
        <v>251</v>
      </c>
      <c r="O20" s="89"/>
      <c r="P20" s="90" t="s">
        <v>252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</row>
    <row r="21" spans="1:204" s="8" customFormat="1" ht="21" customHeight="1">
      <c r="A21" s="4" t="s">
        <v>221</v>
      </c>
      <c r="B21" s="5"/>
      <c r="C21" s="5"/>
      <c r="D21" s="249"/>
      <c r="E21" s="250"/>
      <c r="F21" s="251"/>
      <c r="G21" s="6"/>
      <c r="H21" s="252"/>
      <c r="I21" s="253"/>
      <c r="J21" s="253"/>
      <c r="K21" s="253"/>
      <c r="L21" s="253"/>
      <c r="M21" s="254"/>
      <c r="N21" s="247"/>
      <c r="O21" s="248"/>
      <c r="P21" s="7">
        <f>SUM(B21*N21)</f>
        <v>0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</row>
    <row r="22" spans="1:204" s="8" customFormat="1" ht="21" customHeight="1">
      <c r="A22" s="4" t="s">
        <v>222</v>
      </c>
      <c r="B22" s="5"/>
      <c r="C22" s="5"/>
      <c r="D22" s="243"/>
      <c r="E22" s="244"/>
      <c r="F22" s="245"/>
      <c r="G22" s="9"/>
      <c r="H22" s="225"/>
      <c r="I22" s="226"/>
      <c r="J22" s="226"/>
      <c r="K22" s="226"/>
      <c r="L22" s="226"/>
      <c r="M22" s="227"/>
      <c r="N22" s="237"/>
      <c r="O22" s="238"/>
      <c r="P22" s="10">
        <f>SUM(B22*N22)</f>
        <v>0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</row>
    <row r="23" spans="1:204" s="8" customFormat="1" ht="21" customHeight="1">
      <c r="A23" s="4" t="s">
        <v>223</v>
      </c>
      <c r="B23" s="5"/>
      <c r="C23" s="5"/>
      <c r="D23" s="243"/>
      <c r="E23" s="244"/>
      <c r="F23" s="245"/>
      <c r="G23" s="6"/>
      <c r="H23" s="225"/>
      <c r="I23" s="226"/>
      <c r="J23" s="226"/>
      <c r="K23" s="226"/>
      <c r="L23" s="226"/>
      <c r="M23" s="227"/>
      <c r="N23" s="237"/>
      <c r="O23" s="238"/>
      <c r="P23" s="10">
        <f>SUM(B23*N23)</f>
        <v>0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</row>
    <row r="24" spans="1:17" s="8" customFormat="1" ht="21" customHeight="1">
      <c r="A24" s="4" t="s">
        <v>224</v>
      </c>
      <c r="B24" s="5"/>
      <c r="C24" s="5"/>
      <c r="D24" s="243"/>
      <c r="E24" s="244"/>
      <c r="F24" s="245"/>
      <c r="G24" s="6"/>
      <c r="H24" s="225"/>
      <c r="I24" s="226"/>
      <c r="J24" s="226"/>
      <c r="K24" s="226"/>
      <c r="L24" s="226"/>
      <c r="M24" s="227"/>
      <c r="N24" s="237"/>
      <c r="O24" s="238"/>
      <c r="P24" s="10">
        <f aca="true" t="shared" si="0" ref="P24:P41">SUM(B24*N24)</f>
        <v>0</v>
      </c>
      <c r="Q24" s="2"/>
    </row>
    <row r="25" spans="1:17" s="8" customFormat="1" ht="21" customHeight="1">
      <c r="A25" s="4" t="s">
        <v>225</v>
      </c>
      <c r="B25" s="12"/>
      <c r="C25" s="4"/>
      <c r="D25" s="222"/>
      <c r="E25" s="223"/>
      <c r="F25" s="224"/>
      <c r="G25" s="4"/>
      <c r="H25" s="225"/>
      <c r="I25" s="226"/>
      <c r="J25" s="226"/>
      <c r="K25" s="226"/>
      <c r="L25" s="226"/>
      <c r="M25" s="227"/>
      <c r="N25" s="237"/>
      <c r="O25" s="238"/>
      <c r="P25" s="10">
        <f t="shared" si="0"/>
        <v>0</v>
      </c>
      <c r="Q25" s="2"/>
    </row>
    <row r="26" spans="1:17" s="8" customFormat="1" ht="21" customHeight="1">
      <c r="A26" s="4" t="s">
        <v>227</v>
      </c>
      <c r="B26" s="12"/>
      <c r="C26" s="4"/>
      <c r="D26" s="222"/>
      <c r="E26" s="223"/>
      <c r="F26" s="224"/>
      <c r="G26" s="4"/>
      <c r="H26" s="225"/>
      <c r="I26" s="226"/>
      <c r="J26" s="226"/>
      <c r="K26" s="226"/>
      <c r="L26" s="226"/>
      <c r="M26" s="227"/>
      <c r="N26" s="237"/>
      <c r="O26" s="238"/>
      <c r="P26" s="10">
        <f t="shared" si="0"/>
        <v>0</v>
      </c>
      <c r="Q26" s="2"/>
    </row>
    <row r="27" spans="1:17" s="8" customFormat="1" ht="21" customHeight="1">
      <c r="A27" s="4" t="s">
        <v>228</v>
      </c>
      <c r="B27" s="12"/>
      <c r="C27" s="4"/>
      <c r="D27" s="222"/>
      <c r="E27" s="223"/>
      <c r="F27" s="224"/>
      <c r="G27" s="4"/>
      <c r="H27" s="225"/>
      <c r="I27" s="226"/>
      <c r="J27" s="226"/>
      <c r="K27" s="226"/>
      <c r="L27" s="226"/>
      <c r="M27" s="227"/>
      <c r="N27" s="237"/>
      <c r="O27" s="238"/>
      <c r="P27" s="10">
        <f t="shared" si="0"/>
        <v>0</v>
      </c>
      <c r="Q27" s="2"/>
    </row>
    <row r="28" spans="1:17" s="8" customFormat="1" ht="21" customHeight="1">
      <c r="A28" s="4" t="s">
        <v>226</v>
      </c>
      <c r="B28" s="12"/>
      <c r="C28" s="4"/>
      <c r="D28" s="222"/>
      <c r="E28" s="223"/>
      <c r="F28" s="224"/>
      <c r="G28" s="4"/>
      <c r="H28" s="225"/>
      <c r="I28" s="226"/>
      <c r="J28" s="226"/>
      <c r="K28" s="226"/>
      <c r="L28" s="226"/>
      <c r="M28" s="227"/>
      <c r="N28" s="237"/>
      <c r="O28" s="238"/>
      <c r="P28" s="10">
        <f t="shared" si="0"/>
        <v>0</v>
      </c>
      <c r="Q28" s="2"/>
    </row>
    <row r="29" spans="1:17" s="8" customFormat="1" ht="21" customHeight="1">
      <c r="A29" s="4" t="s">
        <v>229</v>
      </c>
      <c r="B29" s="12"/>
      <c r="C29" s="4"/>
      <c r="D29" s="222"/>
      <c r="E29" s="223"/>
      <c r="F29" s="224"/>
      <c r="G29" s="4"/>
      <c r="H29" s="225"/>
      <c r="I29" s="226"/>
      <c r="J29" s="226"/>
      <c r="K29" s="226"/>
      <c r="L29" s="226"/>
      <c r="M29" s="227"/>
      <c r="N29" s="237"/>
      <c r="O29" s="238"/>
      <c r="P29" s="10">
        <f t="shared" si="0"/>
        <v>0</v>
      </c>
      <c r="Q29" s="2"/>
    </row>
    <row r="30" spans="1:17" s="8" customFormat="1" ht="21" customHeight="1">
      <c r="A30" s="4" t="s">
        <v>231</v>
      </c>
      <c r="B30" s="14"/>
      <c r="C30" s="14"/>
      <c r="D30" s="222"/>
      <c r="E30" s="223"/>
      <c r="F30" s="224"/>
      <c r="G30" s="4"/>
      <c r="H30" s="225"/>
      <c r="I30" s="226"/>
      <c r="J30" s="226"/>
      <c r="K30" s="226"/>
      <c r="L30" s="226"/>
      <c r="M30" s="227"/>
      <c r="N30" s="237">
        <v>0</v>
      </c>
      <c r="O30" s="238"/>
      <c r="P30" s="10">
        <f t="shared" si="0"/>
        <v>0</v>
      </c>
      <c r="Q30" s="2"/>
    </row>
    <row r="31" spans="1:17" s="8" customFormat="1" ht="21" customHeight="1">
      <c r="A31" s="4" t="s">
        <v>232</v>
      </c>
      <c r="B31" s="14"/>
      <c r="C31" s="14"/>
      <c r="D31" s="222"/>
      <c r="E31" s="223"/>
      <c r="F31" s="224"/>
      <c r="G31" s="4"/>
      <c r="H31" s="225"/>
      <c r="I31" s="226"/>
      <c r="J31" s="226"/>
      <c r="K31" s="226"/>
      <c r="L31" s="226"/>
      <c r="M31" s="227"/>
      <c r="N31" s="237">
        <v>0</v>
      </c>
      <c r="O31" s="238"/>
      <c r="P31" s="10">
        <f t="shared" si="0"/>
        <v>0</v>
      </c>
      <c r="Q31" s="2"/>
    </row>
    <row r="32" spans="1:17" s="8" customFormat="1" ht="21" customHeight="1">
      <c r="A32" s="4" t="s">
        <v>233</v>
      </c>
      <c r="B32" s="14"/>
      <c r="C32" s="14"/>
      <c r="D32" s="222"/>
      <c r="E32" s="223"/>
      <c r="F32" s="224"/>
      <c r="G32" s="4"/>
      <c r="H32" s="225"/>
      <c r="I32" s="226"/>
      <c r="J32" s="226"/>
      <c r="K32" s="226"/>
      <c r="L32" s="226"/>
      <c r="M32" s="227"/>
      <c r="N32" s="237"/>
      <c r="O32" s="238"/>
      <c r="P32" s="10">
        <f t="shared" si="0"/>
        <v>0</v>
      </c>
      <c r="Q32" s="2"/>
    </row>
    <row r="33" spans="1:17" s="8" customFormat="1" ht="21" customHeight="1">
      <c r="A33" s="4" t="s">
        <v>234</v>
      </c>
      <c r="B33" s="14"/>
      <c r="C33" s="14"/>
      <c r="D33" s="222"/>
      <c r="E33" s="223"/>
      <c r="F33" s="224"/>
      <c r="G33" s="4"/>
      <c r="H33" s="225"/>
      <c r="I33" s="226"/>
      <c r="J33" s="226"/>
      <c r="K33" s="226"/>
      <c r="L33" s="226"/>
      <c r="M33" s="227"/>
      <c r="N33" s="237"/>
      <c r="O33" s="238"/>
      <c r="P33" s="10">
        <f>SUM(B33*N33)</f>
        <v>0</v>
      </c>
      <c r="Q33" s="2"/>
    </row>
    <row r="34" spans="1:17" s="8" customFormat="1" ht="21" customHeight="1">
      <c r="A34" s="4" t="s">
        <v>235</v>
      </c>
      <c r="B34" s="14"/>
      <c r="C34" s="14"/>
      <c r="D34" s="222"/>
      <c r="E34" s="223"/>
      <c r="F34" s="224"/>
      <c r="G34" s="4"/>
      <c r="H34" s="225"/>
      <c r="I34" s="226"/>
      <c r="J34" s="226"/>
      <c r="K34" s="226"/>
      <c r="L34" s="226"/>
      <c r="M34" s="227"/>
      <c r="N34" s="237"/>
      <c r="O34" s="238"/>
      <c r="P34" s="10">
        <f>SUM(B34*N34)</f>
        <v>0</v>
      </c>
      <c r="Q34" s="2"/>
    </row>
    <row r="35" spans="1:17" s="8" customFormat="1" ht="21" customHeight="1">
      <c r="A35" s="4" t="s">
        <v>236</v>
      </c>
      <c r="B35" s="14"/>
      <c r="C35" s="14"/>
      <c r="D35" s="222"/>
      <c r="E35" s="223"/>
      <c r="F35" s="224"/>
      <c r="G35" s="4"/>
      <c r="H35" s="225"/>
      <c r="I35" s="226"/>
      <c r="J35" s="226"/>
      <c r="K35" s="226"/>
      <c r="L35" s="226"/>
      <c r="M35" s="227"/>
      <c r="N35" s="237"/>
      <c r="O35" s="238"/>
      <c r="P35" s="10">
        <f>SUM(B35*N35)</f>
        <v>0</v>
      </c>
      <c r="Q35" s="2"/>
    </row>
    <row r="36" spans="1:17" s="8" customFormat="1" ht="21" customHeight="1">
      <c r="A36" s="4" t="s">
        <v>237</v>
      </c>
      <c r="B36" s="14"/>
      <c r="C36" s="14"/>
      <c r="D36" s="222"/>
      <c r="E36" s="223"/>
      <c r="F36" s="224"/>
      <c r="G36" s="4"/>
      <c r="H36" s="225"/>
      <c r="I36" s="226"/>
      <c r="J36" s="226"/>
      <c r="K36" s="226"/>
      <c r="L36" s="226"/>
      <c r="M36" s="227"/>
      <c r="N36" s="237"/>
      <c r="O36" s="238"/>
      <c r="P36" s="10">
        <f>SUM(B36*N36)</f>
        <v>0</v>
      </c>
      <c r="Q36" s="2"/>
    </row>
    <row r="37" spans="1:16" ht="21" customHeight="1">
      <c r="A37" s="4" t="s">
        <v>238</v>
      </c>
      <c r="B37" s="14"/>
      <c r="C37" s="14"/>
      <c r="D37" s="222"/>
      <c r="E37" s="223"/>
      <c r="F37" s="224"/>
      <c r="G37" s="4"/>
      <c r="H37" s="225"/>
      <c r="I37" s="226"/>
      <c r="J37" s="226"/>
      <c r="K37" s="226"/>
      <c r="L37" s="226"/>
      <c r="M37" s="227"/>
      <c r="N37" s="237"/>
      <c r="O37" s="238"/>
      <c r="P37" s="10">
        <f t="shared" si="0"/>
        <v>0</v>
      </c>
    </row>
    <row r="38" spans="1:16" ht="21" customHeight="1">
      <c r="A38" s="4" t="s">
        <v>239</v>
      </c>
      <c r="B38" s="14"/>
      <c r="C38" s="14"/>
      <c r="D38" s="222"/>
      <c r="E38" s="223"/>
      <c r="F38" s="224"/>
      <c r="G38" s="4"/>
      <c r="H38" s="225"/>
      <c r="I38" s="226"/>
      <c r="J38" s="226"/>
      <c r="K38" s="226"/>
      <c r="L38" s="226"/>
      <c r="M38" s="227"/>
      <c r="N38" s="237"/>
      <c r="O38" s="238"/>
      <c r="P38" s="10">
        <f t="shared" si="0"/>
        <v>0</v>
      </c>
    </row>
    <row r="39" spans="1:16" ht="21" customHeight="1">
      <c r="A39" s="4" t="s">
        <v>240</v>
      </c>
      <c r="B39" s="14"/>
      <c r="C39" s="14"/>
      <c r="D39" s="222"/>
      <c r="E39" s="223"/>
      <c r="F39" s="224"/>
      <c r="G39" s="4"/>
      <c r="H39" s="225"/>
      <c r="I39" s="226"/>
      <c r="J39" s="226"/>
      <c r="K39" s="226"/>
      <c r="L39" s="226"/>
      <c r="M39" s="227"/>
      <c r="N39" s="237"/>
      <c r="O39" s="238"/>
      <c r="P39" s="10">
        <f t="shared" si="0"/>
        <v>0</v>
      </c>
    </row>
    <row r="40" spans="1:16" ht="21" customHeight="1">
      <c r="A40" s="4" t="s">
        <v>230</v>
      </c>
      <c r="B40" s="14"/>
      <c r="C40" s="14"/>
      <c r="D40" s="222"/>
      <c r="E40" s="223"/>
      <c r="F40" s="224"/>
      <c r="G40" s="4"/>
      <c r="H40" s="225"/>
      <c r="I40" s="226"/>
      <c r="J40" s="226"/>
      <c r="K40" s="226"/>
      <c r="L40" s="226"/>
      <c r="M40" s="227"/>
      <c r="N40" s="237"/>
      <c r="O40" s="238"/>
      <c r="P40" s="10">
        <f>SUM(B40*N40)</f>
        <v>0</v>
      </c>
    </row>
    <row r="41" spans="1:16" ht="21" customHeight="1">
      <c r="A41" s="4"/>
      <c r="B41" s="14"/>
      <c r="C41" s="14"/>
      <c r="D41" s="222" t="s">
        <v>64</v>
      </c>
      <c r="E41" s="223"/>
      <c r="F41" s="224"/>
      <c r="G41" s="4"/>
      <c r="H41" s="225"/>
      <c r="I41" s="226"/>
      <c r="J41" s="226"/>
      <c r="K41" s="226"/>
      <c r="L41" s="226"/>
      <c r="M41" s="227"/>
      <c r="N41" s="237"/>
      <c r="O41" s="238"/>
      <c r="P41" s="10">
        <f t="shared" si="0"/>
        <v>0</v>
      </c>
    </row>
    <row r="42" spans="1:16" ht="12">
      <c r="A42" s="91"/>
      <c r="B42" s="92"/>
      <c r="C42" s="8"/>
      <c r="D42" s="8"/>
      <c r="E42" s="8"/>
      <c r="F42" s="8"/>
      <c r="G42" s="93"/>
      <c r="H42" s="8"/>
      <c r="I42" s="8"/>
      <c r="J42" s="94"/>
      <c r="K42" s="8"/>
      <c r="L42" s="95"/>
      <c r="M42" s="95"/>
      <c r="N42" s="96" t="s">
        <v>113</v>
      </c>
      <c r="O42" s="97"/>
      <c r="P42" s="98">
        <f>SUM(P21:P41)</f>
        <v>0</v>
      </c>
    </row>
    <row r="43" spans="1:16" ht="12.75">
      <c r="A43" s="91"/>
      <c r="B43" s="99" t="s">
        <v>114</v>
      </c>
      <c r="C43" s="100"/>
      <c r="D43" s="100"/>
      <c r="E43" s="101"/>
      <c r="H43" s="102"/>
      <c r="J43" s="46"/>
      <c r="L43" s="95"/>
      <c r="M43" s="95"/>
      <c r="N43" s="103" t="s">
        <v>115</v>
      </c>
      <c r="O43" s="104"/>
      <c r="P43" s="98"/>
    </row>
    <row r="44" spans="1:16" ht="12">
      <c r="A44" s="91"/>
      <c r="B44" s="105"/>
      <c r="C44" s="11"/>
      <c r="D44" s="11"/>
      <c r="E44" s="11"/>
      <c r="F44" s="11"/>
      <c r="H44" s="105"/>
      <c r="I44" s="11"/>
      <c r="J44" s="11"/>
      <c r="K44" s="11"/>
      <c r="L44" s="8"/>
      <c r="M44" s="106"/>
      <c r="N44" s="107" t="s">
        <v>116</v>
      </c>
      <c r="O44" s="108"/>
      <c r="P44" s="10"/>
    </row>
    <row r="45" spans="1:16" ht="13.5" thickBot="1">
      <c r="A45" s="109"/>
      <c r="B45" s="110" t="s">
        <v>117</v>
      </c>
      <c r="C45" s="111"/>
      <c r="D45" s="111"/>
      <c r="E45" s="111"/>
      <c r="F45" s="111"/>
      <c r="G45" s="69"/>
      <c r="H45" s="110" t="s">
        <v>117</v>
      </c>
      <c r="I45" s="111"/>
      <c r="J45" s="111"/>
      <c r="K45" s="111"/>
      <c r="L45" s="69"/>
      <c r="M45" s="112"/>
      <c r="N45" s="113" t="s">
        <v>118</v>
      </c>
      <c r="O45" s="111"/>
      <c r="P45" s="114"/>
    </row>
    <row r="46" spans="1:16" ht="12.75" thickBot="1">
      <c r="A46" s="115" t="s">
        <v>119</v>
      </c>
      <c r="B46" s="116"/>
      <c r="C46" s="116"/>
      <c r="D46" s="116"/>
      <c r="E46" s="116"/>
      <c r="F46" s="117"/>
      <c r="G46" s="118"/>
      <c r="H46" s="117"/>
      <c r="I46" s="117"/>
      <c r="J46" s="119"/>
      <c r="K46" s="120"/>
      <c r="L46" s="121"/>
      <c r="M46" s="122" t="s">
        <v>0</v>
      </c>
      <c r="N46" s="117"/>
      <c r="O46" s="117"/>
      <c r="P46" s="123"/>
    </row>
    <row r="47" spans="1:16" ht="12">
      <c r="A47" s="91"/>
      <c r="B47" s="8"/>
      <c r="C47" s="8"/>
      <c r="D47" s="8"/>
      <c r="E47" s="8"/>
      <c r="F47" s="8"/>
      <c r="G47" s="93"/>
      <c r="H47" s="8"/>
      <c r="I47" s="8"/>
      <c r="J47" s="66"/>
      <c r="K47" s="124"/>
      <c r="L47" s="91"/>
      <c r="M47" s="8"/>
      <c r="N47" s="8"/>
      <c r="O47" s="8"/>
      <c r="P47" s="125"/>
    </row>
    <row r="48" spans="1:16" ht="12">
      <c r="A48" s="91" t="s">
        <v>1</v>
      </c>
      <c r="B48" s="8"/>
      <c r="C48" s="8"/>
      <c r="D48" s="239"/>
      <c r="E48" s="239"/>
      <c r="F48" s="239"/>
      <c r="G48" s="127"/>
      <c r="H48" s="8" t="s">
        <v>2</v>
      </c>
      <c r="I48" s="8"/>
      <c r="J48" s="8"/>
      <c r="K48" s="128"/>
      <c r="L48" s="91" t="s">
        <v>287</v>
      </c>
      <c r="M48" s="8"/>
      <c r="N48" s="8"/>
      <c r="O48" s="8"/>
      <c r="P48" s="125"/>
    </row>
    <row r="49" spans="1:16" ht="12">
      <c r="A49" s="91"/>
      <c r="B49" s="8"/>
      <c r="C49" s="8"/>
      <c r="D49" s="8"/>
      <c r="E49" s="8"/>
      <c r="F49" s="8"/>
      <c r="G49" s="93"/>
      <c r="H49" s="8"/>
      <c r="I49" s="8"/>
      <c r="J49" s="8"/>
      <c r="K49" s="129"/>
      <c r="L49" s="91"/>
      <c r="M49" s="8"/>
      <c r="N49" s="8"/>
      <c r="O49" s="8"/>
      <c r="P49" s="125"/>
    </row>
    <row r="50" spans="1:16" ht="12">
      <c r="A50" s="91" t="s">
        <v>87</v>
      </c>
      <c r="B50" s="8"/>
      <c r="C50" s="8"/>
      <c r="D50" s="240" t="s">
        <v>369</v>
      </c>
      <c r="E50" s="240"/>
      <c r="F50" s="240"/>
      <c r="G50" s="127"/>
      <c r="H50" s="8" t="s">
        <v>3</v>
      </c>
      <c r="I50" s="130"/>
      <c r="J50" s="130"/>
      <c r="K50" s="131"/>
      <c r="L50" s="91" t="s">
        <v>4</v>
      </c>
      <c r="M50" s="8"/>
      <c r="N50" s="11"/>
      <c r="O50" s="130"/>
      <c r="P50" s="132"/>
    </row>
    <row r="51" spans="1:16" ht="12">
      <c r="A51" s="91"/>
      <c r="B51" s="8"/>
      <c r="C51" s="8"/>
      <c r="D51" s="8"/>
      <c r="E51" s="8"/>
      <c r="F51" s="8"/>
      <c r="G51" s="93"/>
      <c r="H51" s="8" t="s">
        <v>5</v>
      </c>
      <c r="I51" s="133"/>
      <c r="J51" s="133"/>
      <c r="K51" s="134"/>
      <c r="L51" s="135"/>
      <c r="M51" s="8"/>
      <c r="N51" s="8"/>
      <c r="O51" s="136"/>
      <c r="P51" s="137"/>
    </row>
    <row r="52" spans="1:16" ht="12">
      <c r="A52" s="91" t="s">
        <v>89</v>
      </c>
      <c r="B52" s="8"/>
      <c r="C52" s="241" t="s">
        <v>378</v>
      </c>
      <c r="D52" s="241"/>
      <c r="E52" s="241"/>
      <c r="F52" s="241"/>
      <c r="G52" s="241"/>
      <c r="H52" s="8" t="s">
        <v>6</v>
      </c>
      <c r="I52" s="133"/>
      <c r="J52" s="133"/>
      <c r="K52" s="134"/>
      <c r="L52" s="91" t="s">
        <v>7</v>
      </c>
      <c r="M52" s="8"/>
      <c r="N52" s="8"/>
      <c r="O52" s="136"/>
      <c r="P52" s="137"/>
    </row>
    <row r="53" spans="1:16" ht="12">
      <c r="A53" s="91"/>
      <c r="B53" s="8"/>
      <c r="C53" s="8"/>
      <c r="D53" s="8"/>
      <c r="E53" s="8"/>
      <c r="F53" s="8"/>
      <c r="G53" s="93"/>
      <c r="H53" s="8"/>
      <c r="I53" s="138"/>
      <c r="J53" s="138"/>
      <c r="K53" s="139"/>
      <c r="L53" s="135"/>
      <c r="M53" s="8"/>
      <c r="N53" s="8"/>
      <c r="O53" s="136"/>
      <c r="P53" s="137"/>
    </row>
    <row r="54" spans="1:16" ht="12">
      <c r="A54" s="91" t="s">
        <v>95</v>
      </c>
      <c r="B54" s="8"/>
      <c r="C54" s="239" t="s">
        <v>379</v>
      </c>
      <c r="D54" s="239"/>
      <c r="E54" s="239"/>
      <c r="F54" s="239"/>
      <c r="G54" s="93"/>
      <c r="H54" s="8" t="s">
        <v>99</v>
      </c>
      <c r="I54" s="130"/>
      <c r="J54" s="130"/>
      <c r="K54" s="140"/>
      <c r="L54" s="91" t="s">
        <v>8</v>
      </c>
      <c r="M54" s="11"/>
      <c r="N54" s="141"/>
      <c r="O54" s="130"/>
      <c r="P54" s="132"/>
    </row>
    <row r="55" spans="1:16" ht="12">
      <c r="A55" s="91"/>
      <c r="B55" s="8"/>
      <c r="C55" s="8"/>
      <c r="D55" s="8"/>
      <c r="E55" s="8"/>
      <c r="F55" s="8"/>
      <c r="G55" s="93"/>
      <c r="H55" s="8"/>
      <c r="I55" s="142"/>
      <c r="J55" s="142"/>
      <c r="K55" s="129"/>
      <c r="L55" s="91"/>
      <c r="M55" s="8"/>
      <c r="N55" s="8"/>
      <c r="O55" s="136"/>
      <c r="P55" s="137"/>
    </row>
    <row r="56" spans="1:16" ht="12">
      <c r="A56" s="91" t="s">
        <v>9</v>
      </c>
      <c r="B56" s="8"/>
      <c r="C56" s="8"/>
      <c r="D56" s="130" t="s">
        <v>10</v>
      </c>
      <c r="E56" s="136" t="s">
        <v>11</v>
      </c>
      <c r="F56" s="126" t="s">
        <v>12</v>
      </c>
      <c r="G56" s="143"/>
      <c r="H56" s="8" t="s">
        <v>13</v>
      </c>
      <c r="I56" s="239">
        <v>57127</v>
      </c>
      <c r="J56" s="239"/>
      <c r="K56" s="131"/>
      <c r="L56" s="91" t="s">
        <v>14</v>
      </c>
      <c r="M56" s="11"/>
      <c r="N56" s="11"/>
      <c r="O56" s="130"/>
      <c r="P56" s="144"/>
    </row>
    <row r="57" spans="1:16" ht="12">
      <c r="A57" s="91"/>
      <c r="B57" s="8"/>
      <c r="C57" s="8"/>
      <c r="D57" s="8"/>
      <c r="E57" s="8"/>
      <c r="F57" s="8"/>
      <c r="G57" s="93"/>
      <c r="H57" s="8"/>
      <c r="I57" s="8"/>
      <c r="J57" s="8"/>
      <c r="K57" s="129"/>
      <c r="L57" s="91"/>
      <c r="M57" s="8"/>
      <c r="N57" s="8"/>
      <c r="O57" s="8"/>
      <c r="P57" s="125"/>
    </row>
    <row r="58" spans="1:16" ht="12">
      <c r="A58" s="145" t="s">
        <v>15</v>
      </c>
      <c r="B58" s="11"/>
      <c r="C58" s="11"/>
      <c r="D58" s="130"/>
      <c r="E58" s="130"/>
      <c r="F58" s="130"/>
      <c r="G58" s="42" t="s">
        <v>14</v>
      </c>
      <c r="H58" s="130"/>
      <c r="I58" s="130"/>
      <c r="J58" s="130"/>
      <c r="K58" s="140"/>
      <c r="L58" s="145"/>
      <c r="M58" s="11"/>
      <c r="N58" s="11"/>
      <c r="O58" s="11"/>
      <c r="P58" s="146"/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</sheetData>
  <sheetProtection/>
  <mergeCells count="74">
    <mergeCell ref="N26:O26"/>
    <mergeCell ref="C4:E4"/>
    <mergeCell ref="D11:H11"/>
    <mergeCell ref="D12:H12"/>
    <mergeCell ref="N24:O24"/>
    <mergeCell ref="H24:M24"/>
    <mergeCell ref="D24:F24"/>
    <mergeCell ref="D25:F25"/>
    <mergeCell ref="M6:P6"/>
    <mergeCell ref="C2:D2"/>
    <mergeCell ref="H25:M25"/>
    <mergeCell ref="N25:O25"/>
    <mergeCell ref="N22:O22"/>
    <mergeCell ref="N21:O21"/>
    <mergeCell ref="D21:F21"/>
    <mergeCell ref="H21:M21"/>
    <mergeCell ref="D22:F22"/>
    <mergeCell ref="D27:F27"/>
    <mergeCell ref="H27:M27"/>
    <mergeCell ref="N27:O27"/>
    <mergeCell ref="M12:P12"/>
    <mergeCell ref="H22:M22"/>
    <mergeCell ref="D23:F23"/>
    <mergeCell ref="H23:M23"/>
    <mergeCell ref="N23:O23"/>
    <mergeCell ref="D26:F26"/>
    <mergeCell ref="H26:M26"/>
    <mergeCell ref="N28:O28"/>
    <mergeCell ref="H28:M28"/>
    <mergeCell ref="D28:F28"/>
    <mergeCell ref="D29:F29"/>
    <mergeCell ref="H29:M29"/>
    <mergeCell ref="N29:O29"/>
    <mergeCell ref="N30:O30"/>
    <mergeCell ref="H30:M30"/>
    <mergeCell ref="D30:F30"/>
    <mergeCell ref="D31:F31"/>
    <mergeCell ref="H31:M31"/>
    <mergeCell ref="N31:O31"/>
    <mergeCell ref="N32:O32"/>
    <mergeCell ref="H32:M32"/>
    <mergeCell ref="D32:F32"/>
    <mergeCell ref="N37:O37"/>
    <mergeCell ref="H37:M37"/>
    <mergeCell ref="D37:F37"/>
    <mergeCell ref="D36:F36"/>
    <mergeCell ref="H36:M36"/>
    <mergeCell ref="N34:O34"/>
    <mergeCell ref="D35:F35"/>
    <mergeCell ref="D48:F48"/>
    <mergeCell ref="D40:F40"/>
    <mergeCell ref="H40:M40"/>
    <mergeCell ref="N38:O38"/>
    <mergeCell ref="N39:O39"/>
    <mergeCell ref="H39:M39"/>
    <mergeCell ref="D39:F39"/>
    <mergeCell ref="D33:F33"/>
    <mergeCell ref="H33:M33"/>
    <mergeCell ref="N33:O33"/>
    <mergeCell ref="D34:F34"/>
    <mergeCell ref="H34:M34"/>
    <mergeCell ref="I56:J56"/>
    <mergeCell ref="D50:F50"/>
    <mergeCell ref="C52:G52"/>
    <mergeCell ref="C54:F54"/>
    <mergeCell ref="D38:F38"/>
    <mergeCell ref="H35:M35"/>
    <mergeCell ref="N35:O35"/>
    <mergeCell ref="N40:O40"/>
    <mergeCell ref="D41:F41"/>
    <mergeCell ref="H41:M41"/>
    <mergeCell ref="N41:O41"/>
    <mergeCell ref="N36:O36"/>
    <mergeCell ref="H38:M38"/>
  </mergeCells>
  <printOptions horizontalCentered="1" verticalCentered="1"/>
  <pageMargins left="0" right="0" top="0" bottom="0" header="0.5" footer="0.5"/>
  <pageSetup horizontalDpi="300" verticalDpi="300" orientation="portrait" paperSize="5" scale="96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111"/>
  <dimension ref="A1:IV58"/>
  <sheetViews>
    <sheetView showGridLines="0" showZeros="0" zoomScalePageLayoutView="0" workbookViewId="0" topLeftCell="A25">
      <selection activeCell="P45" sqref="P45"/>
    </sheetView>
  </sheetViews>
  <sheetFormatPr defaultColWidth="9.140625" defaultRowHeight="23.25" customHeight="1"/>
  <cols>
    <col min="1" max="1" width="3.421875" style="2" customWidth="1"/>
    <col min="2" max="2" width="6.421875" style="2" customWidth="1"/>
    <col min="3" max="4" width="5.421875" style="2" customWidth="1"/>
    <col min="5" max="5" width="5.00390625" style="2" customWidth="1"/>
    <col min="6" max="6" width="5.421875" style="2" customWidth="1"/>
    <col min="7" max="7" width="5.7109375" style="37" customWidth="1"/>
    <col min="8" max="8" width="15.421875" style="2" customWidth="1"/>
    <col min="9" max="9" width="6.00390625" style="2" customWidth="1"/>
    <col min="10" max="10" width="4.421875" style="2" customWidth="1"/>
    <col min="11" max="11" width="5.421875" style="2" customWidth="1"/>
    <col min="12" max="12" width="6.28125" style="2" customWidth="1"/>
    <col min="13" max="13" width="4.140625" style="2" customWidth="1"/>
    <col min="14" max="14" width="5.7109375" style="2" customWidth="1"/>
    <col min="15" max="15" width="8.421875" style="2" customWidth="1"/>
    <col min="16" max="16" width="13.8515625" style="37" customWidth="1"/>
    <col min="17" max="16384" width="9.140625" style="2" customWidth="1"/>
  </cols>
  <sheetData>
    <row r="1" spans="2:16" ht="21" customHeight="1" thickBot="1">
      <c r="B1" s="21"/>
      <c r="C1" s="22"/>
      <c r="D1" s="23"/>
      <c r="E1" s="23"/>
      <c r="F1" s="15"/>
      <c r="G1" s="24" t="s">
        <v>79</v>
      </c>
      <c r="H1" s="25"/>
      <c r="I1" s="25"/>
      <c r="J1" s="25"/>
      <c r="K1" s="26"/>
      <c r="L1" s="27"/>
      <c r="M1" s="28" t="s">
        <v>80</v>
      </c>
      <c r="N1" s="17"/>
      <c r="O1" s="29" t="s">
        <v>81</v>
      </c>
      <c r="P1" s="30"/>
    </row>
    <row r="2" spans="2:12" ht="15.75" customHeight="1" thickBot="1">
      <c r="B2" s="31" t="s">
        <v>82</v>
      </c>
      <c r="C2" s="246"/>
      <c r="D2" s="246"/>
      <c r="E2" s="32"/>
      <c r="F2" s="33"/>
      <c r="G2" s="34"/>
      <c r="H2" s="16" t="s">
        <v>83</v>
      </c>
      <c r="I2" s="35"/>
      <c r="J2" s="35"/>
      <c r="K2" s="36"/>
      <c r="L2" s="27"/>
    </row>
    <row r="3" spans="2:15" ht="12" customHeight="1">
      <c r="B3" s="38"/>
      <c r="C3" s="16" t="s">
        <v>84</v>
      </c>
      <c r="H3" s="39"/>
      <c r="I3" s="39"/>
      <c r="J3" s="39"/>
      <c r="O3" s="40" t="s">
        <v>16</v>
      </c>
    </row>
    <row r="4" spans="1:16" ht="18" customHeight="1">
      <c r="A4" s="11"/>
      <c r="B4" s="41" t="s">
        <v>17</v>
      </c>
      <c r="C4" s="257">
        <f ca="1">NOW()</f>
        <v>40563.67283564815</v>
      </c>
      <c r="D4" s="257"/>
      <c r="E4" s="257"/>
      <c r="F4" s="42"/>
      <c r="G4" s="42" t="s">
        <v>215</v>
      </c>
      <c r="H4" s="42"/>
      <c r="I4" s="11"/>
      <c r="J4" s="11"/>
      <c r="K4" s="43"/>
      <c r="L4" s="44" t="s">
        <v>85</v>
      </c>
      <c r="M4" s="45" t="s">
        <v>86</v>
      </c>
      <c r="N4" s="11"/>
      <c r="O4" s="11"/>
      <c r="P4" s="42"/>
    </row>
    <row r="5" spans="1:16" ht="15" customHeight="1">
      <c r="A5" s="33"/>
      <c r="B5" s="33"/>
      <c r="C5" s="46" t="s">
        <v>87</v>
      </c>
      <c r="D5" s="47" t="s">
        <v>369</v>
      </c>
      <c r="E5" s="48"/>
      <c r="F5" s="48"/>
      <c r="G5" s="48"/>
      <c r="H5" s="49"/>
      <c r="I5" s="37"/>
      <c r="L5" s="50" t="s">
        <v>18</v>
      </c>
      <c r="M5" s="51" t="s">
        <v>82</v>
      </c>
      <c r="N5" s="51"/>
      <c r="O5" s="52" t="s">
        <v>88</v>
      </c>
      <c r="P5" s="53">
        <v>1421</v>
      </c>
    </row>
    <row r="6" spans="2:16" ht="12.75" customHeight="1">
      <c r="B6" s="33"/>
      <c r="C6" s="46" t="s">
        <v>89</v>
      </c>
      <c r="D6" s="54" t="s">
        <v>370</v>
      </c>
      <c r="E6" s="54"/>
      <c r="F6" s="54"/>
      <c r="G6" s="20"/>
      <c r="H6" s="55"/>
      <c r="L6" s="46" t="s">
        <v>90</v>
      </c>
      <c r="M6" s="256" t="s">
        <v>371</v>
      </c>
      <c r="N6" s="256"/>
      <c r="O6" s="256"/>
      <c r="P6" s="256"/>
    </row>
    <row r="7" spans="3:16" ht="12.75" customHeight="1">
      <c r="C7" s="46" t="s">
        <v>91</v>
      </c>
      <c r="D7" s="56" t="s">
        <v>372</v>
      </c>
      <c r="E7" s="57"/>
      <c r="F7" s="58"/>
      <c r="G7" s="59"/>
      <c r="H7" s="55"/>
      <c r="I7" s="37"/>
      <c r="J7" s="39"/>
      <c r="K7" s="60"/>
      <c r="L7" s="61" t="s">
        <v>92</v>
      </c>
      <c r="M7" s="51" t="s">
        <v>373</v>
      </c>
      <c r="N7" s="51"/>
      <c r="O7" s="55"/>
      <c r="P7" s="58"/>
    </row>
    <row r="8" spans="3:16" ht="12.75" customHeight="1">
      <c r="C8" s="46"/>
      <c r="D8" s="56" t="s">
        <v>353</v>
      </c>
      <c r="E8" s="55"/>
      <c r="F8" s="55"/>
      <c r="G8" s="58"/>
      <c r="H8" s="55"/>
      <c r="I8" s="37"/>
      <c r="J8" s="39"/>
      <c r="K8" s="60"/>
      <c r="L8" s="62" t="s">
        <v>19</v>
      </c>
      <c r="M8" s="63"/>
      <c r="N8" s="64"/>
      <c r="O8" s="57" t="s">
        <v>93</v>
      </c>
      <c r="P8" s="53"/>
    </row>
    <row r="9" spans="3:16" ht="12.75" customHeight="1">
      <c r="C9" s="46"/>
      <c r="D9" s="53" t="s">
        <v>374</v>
      </c>
      <c r="E9" s="51"/>
      <c r="F9" s="51"/>
      <c r="G9" s="65"/>
      <c r="H9" s="51"/>
      <c r="I9" s="37"/>
      <c r="J9" s="39"/>
      <c r="K9" s="60"/>
      <c r="L9" s="61" t="s">
        <v>94</v>
      </c>
      <c r="M9" s="51"/>
      <c r="N9" s="51"/>
      <c r="O9" s="55"/>
      <c r="P9" s="58"/>
    </row>
    <row r="10" spans="3:16" ht="12.75" customHeight="1">
      <c r="C10" s="46" t="s">
        <v>95</v>
      </c>
      <c r="D10" s="53" t="s">
        <v>375</v>
      </c>
      <c r="E10" s="51"/>
      <c r="F10" s="51"/>
      <c r="G10" s="65"/>
      <c r="H10" s="51"/>
      <c r="I10" s="37"/>
      <c r="J10" s="39"/>
      <c r="K10" s="60"/>
      <c r="L10" s="66" t="s">
        <v>20</v>
      </c>
      <c r="M10" s="51" t="s">
        <v>241</v>
      </c>
      <c r="N10" s="51"/>
      <c r="O10" s="55"/>
      <c r="P10" s="58"/>
    </row>
    <row r="11" spans="3:16" ht="12.75" customHeight="1">
      <c r="C11" s="46" t="s">
        <v>92</v>
      </c>
      <c r="D11" s="256" t="s">
        <v>376</v>
      </c>
      <c r="E11" s="256"/>
      <c r="F11" s="256"/>
      <c r="G11" s="256"/>
      <c r="H11" s="256"/>
      <c r="I11" s="37"/>
      <c r="J11" s="39"/>
      <c r="K11" s="60"/>
      <c r="L11" s="61" t="s">
        <v>96</v>
      </c>
      <c r="M11" s="67"/>
      <c r="N11" s="67"/>
      <c r="O11" s="57" t="s">
        <v>97</v>
      </c>
      <c r="P11" s="53" t="s">
        <v>82</v>
      </c>
    </row>
    <row r="12" spans="3:256" ht="12.75" customHeight="1">
      <c r="C12" s="46" t="s">
        <v>98</v>
      </c>
      <c r="D12" s="256" t="s">
        <v>377</v>
      </c>
      <c r="E12" s="256"/>
      <c r="F12" s="256"/>
      <c r="G12" s="256"/>
      <c r="H12" s="256"/>
      <c r="I12" s="37"/>
      <c r="J12" s="39"/>
      <c r="K12" s="60"/>
      <c r="L12" s="61" t="s">
        <v>99</v>
      </c>
      <c r="M12" s="242"/>
      <c r="N12" s="242"/>
      <c r="O12" s="242"/>
      <c r="P12" s="242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6:256" s="68" customFormat="1" ht="6.75" customHeight="1" thickBot="1">
      <c r="F13" s="69"/>
      <c r="G13" s="69"/>
      <c r="H13" s="69"/>
      <c r="I13" s="69"/>
      <c r="J13" s="70"/>
      <c r="K13" s="71"/>
      <c r="L13" s="71"/>
      <c r="P13" s="69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6:12" ht="12">
      <c r="F14" s="37"/>
      <c r="H14" s="35" t="s">
        <v>100</v>
      </c>
      <c r="I14" s="35"/>
      <c r="J14" s="35"/>
      <c r="K14" s="36"/>
      <c r="L14" s="72"/>
    </row>
    <row r="15" spans="1:16" s="37" customFormat="1" ht="13.5" customHeight="1">
      <c r="A15" s="46" t="s">
        <v>245</v>
      </c>
      <c r="B15" s="73" t="s">
        <v>101</v>
      </c>
      <c r="C15" s="73" t="s">
        <v>102</v>
      </c>
      <c r="D15" s="73" t="s">
        <v>103</v>
      </c>
      <c r="E15" s="73" t="s">
        <v>104</v>
      </c>
      <c r="F15" s="73" t="s">
        <v>105</v>
      </c>
      <c r="G15" s="73" t="s">
        <v>106</v>
      </c>
      <c r="H15" s="73" t="s">
        <v>107</v>
      </c>
      <c r="I15" s="73" t="s">
        <v>245</v>
      </c>
      <c r="J15" s="73" t="s">
        <v>101</v>
      </c>
      <c r="K15" s="73" t="s">
        <v>102</v>
      </c>
      <c r="L15" s="73" t="s">
        <v>103</v>
      </c>
      <c r="M15" s="22" t="s">
        <v>104</v>
      </c>
      <c r="N15" s="73" t="s">
        <v>105</v>
      </c>
      <c r="O15" s="74" t="s">
        <v>106</v>
      </c>
      <c r="P15" s="73" t="s">
        <v>107</v>
      </c>
    </row>
    <row r="16" spans="1:16" ht="13.5" customHeight="1">
      <c r="A16" s="75" t="s">
        <v>254</v>
      </c>
      <c r="B16" s="76" t="s">
        <v>216</v>
      </c>
      <c r="C16" s="76" t="s">
        <v>217</v>
      </c>
      <c r="D16" s="76" t="s">
        <v>218</v>
      </c>
      <c r="E16" s="76" t="s">
        <v>219</v>
      </c>
      <c r="F16" s="76" t="s">
        <v>220</v>
      </c>
      <c r="G16" s="77">
        <v>4507</v>
      </c>
      <c r="H16" s="77"/>
      <c r="I16" s="78" t="s">
        <v>108</v>
      </c>
      <c r="J16" s="76"/>
      <c r="K16" s="79"/>
      <c r="L16" s="79"/>
      <c r="M16" s="77"/>
      <c r="N16" s="76"/>
      <c r="O16" s="77"/>
      <c r="P16" s="77"/>
    </row>
    <row r="17" spans="1:16" ht="13.5" customHeight="1">
      <c r="A17" s="75" t="s">
        <v>109</v>
      </c>
      <c r="B17" s="76"/>
      <c r="C17" s="76"/>
      <c r="D17" s="76"/>
      <c r="E17" s="76"/>
      <c r="F17" s="76"/>
      <c r="G17" s="77"/>
      <c r="H17" s="77"/>
      <c r="I17" s="78" t="s">
        <v>110</v>
      </c>
      <c r="J17" s="76"/>
      <c r="K17" s="79"/>
      <c r="L17" s="79"/>
      <c r="M17" s="77"/>
      <c r="N17" s="76"/>
      <c r="O17" s="77"/>
      <c r="P17" s="77"/>
    </row>
    <row r="18" spans="1:16" ht="13.5" customHeight="1">
      <c r="A18" s="80" t="s">
        <v>111</v>
      </c>
      <c r="B18" s="76"/>
      <c r="C18" s="76"/>
      <c r="D18" s="76"/>
      <c r="E18" s="76"/>
      <c r="F18" s="76"/>
      <c r="G18" s="77"/>
      <c r="H18" s="77"/>
      <c r="I18" s="81" t="s">
        <v>112</v>
      </c>
      <c r="J18" s="76"/>
      <c r="K18" s="79"/>
      <c r="L18" s="79"/>
      <c r="M18" s="77"/>
      <c r="N18" s="76"/>
      <c r="O18" s="77"/>
      <c r="P18" s="77"/>
    </row>
    <row r="19" ht="4.5" customHeight="1" thickBot="1"/>
    <row r="20" spans="1:204" s="3" customFormat="1" ht="20.25" customHeight="1" thickBot="1">
      <c r="A20" s="82" t="s">
        <v>245</v>
      </c>
      <c r="B20" s="147" t="s">
        <v>246</v>
      </c>
      <c r="C20" s="148" t="s">
        <v>247</v>
      </c>
      <c r="D20" s="83" t="s">
        <v>248</v>
      </c>
      <c r="E20" s="84"/>
      <c r="F20" s="84"/>
      <c r="G20" s="82" t="s">
        <v>249</v>
      </c>
      <c r="H20" s="85" t="s">
        <v>250</v>
      </c>
      <c r="I20" s="86"/>
      <c r="J20" s="86"/>
      <c r="K20" s="86"/>
      <c r="L20" s="86"/>
      <c r="M20" s="87"/>
      <c r="N20" s="88" t="s">
        <v>251</v>
      </c>
      <c r="O20" s="89"/>
      <c r="P20" s="90" t="s">
        <v>252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</row>
    <row r="21" spans="1:204" s="8" customFormat="1" ht="19.5" customHeight="1">
      <c r="A21" s="4"/>
      <c r="B21" s="5"/>
      <c r="C21" s="5"/>
      <c r="D21" s="249"/>
      <c r="E21" s="250"/>
      <c r="F21" s="251"/>
      <c r="G21" s="6"/>
      <c r="H21" s="252"/>
      <c r="I21" s="253"/>
      <c r="J21" s="253"/>
      <c r="K21" s="253"/>
      <c r="L21" s="253"/>
      <c r="M21" s="254"/>
      <c r="N21" s="247"/>
      <c r="O21" s="248"/>
      <c r="P21" s="7">
        <f aca="true" t="shared" si="0" ref="P21:P41">SUM(B21*N21)</f>
        <v>0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</row>
    <row r="22" spans="1:204" s="8" customFormat="1" ht="19.5" customHeight="1">
      <c r="A22" s="4"/>
      <c r="B22" s="5"/>
      <c r="C22" s="5"/>
      <c r="D22" s="243"/>
      <c r="E22" s="244"/>
      <c r="F22" s="245"/>
      <c r="G22" s="9"/>
      <c r="H22" s="225"/>
      <c r="I22" s="226"/>
      <c r="J22" s="226"/>
      <c r="K22" s="226"/>
      <c r="L22" s="226"/>
      <c r="M22" s="227"/>
      <c r="N22" s="237"/>
      <c r="O22" s="238"/>
      <c r="P22" s="10">
        <f t="shared" si="0"/>
        <v>0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</row>
    <row r="23" spans="1:204" s="8" customFormat="1" ht="19.5" customHeight="1">
      <c r="A23" s="4"/>
      <c r="B23" s="5"/>
      <c r="C23" s="5"/>
      <c r="D23" s="243"/>
      <c r="E23" s="244"/>
      <c r="F23" s="245"/>
      <c r="G23" s="6"/>
      <c r="H23" s="225"/>
      <c r="I23" s="226"/>
      <c r="J23" s="226"/>
      <c r="K23" s="226"/>
      <c r="L23" s="226"/>
      <c r="M23" s="227"/>
      <c r="N23" s="237"/>
      <c r="O23" s="238"/>
      <c r="P23" s="10">
        <f t="shared" si="0"/>
        <v>0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</row>
    <row r="24" spans="1:17" s="8" customFormat="1" ht="19.5" customHeight="1">
      <c r="A24" s="4"/>
      <c r="B24" s="5"/>
      <c r="C24" s="5"/>
      <c r="D24" s="243"/>
      <c r="E24" s="244"/>
      <c r="F24" s="245"/>
      <c r="G24" s="6"/>
      <c r="H24" s="225"/>
      <c r="I24" s="226"/>
      <c r="J24" s="226"/>
      <c r="K24" s="226"/>
      <c r="L24" s="226"/>
      <c r="M24" s="227"/>
      <c r="N24" s="237"/>
      <c r="O24" s="238"/>
      <c r="P24" s="10">
        <f t="shared" si="0"/>
        <v>0</v>
      </c>
      <c r="Q24" s="2"/>
    </row>
    <row r="25" spans="1:17" s="8" customFormat="1" ht="19.5" customHeight="1">
      <c r="A25" s="4"/>
      <c r="B25" s="12"/>
      <c r="C25" s="4"/>
      <c r="D25" s="222"/>
      <c r="E25" s="223"/>
      <c r="F25" s="224"/>
      <c r="G25" s="4"/>
      <c r="H25" s="225"/>
      <c r="I25" s="226"/>
      <c r="J25" s="226"/>
      <c r="K25" s="226"/>
      <c r="L25" s="226"/>
      <c r="M25" s="227"/>
      <c r="N25" s="237"/>
      <c r="O25" s="238"/>
      <c r="P25" s="10">
        <f t="shared" si="0"/>
        <v>0</v>
      </c>
      <c r="Q25" s="2"/>
    </row>
    <row r="26" spans="1:17" s="8" customFormat="1" ht="19.5" customHeight="1">
      <c r="A26" s="4"/>
      <c r="B26" s="12"/>
      <c r="C26" s="4"/>
      <c r="D26" s="222"/>
      <c r="E26" s="223"/>
      <c r="F26" s="224"/>
      <c r="G26" s="4"/>
      <c r="H26" s="225"/>
      <c r="I26" s="226"/>
      <c r="J26" s="226"/>
      <c r="K26" s="226"/>
      <c r="L26" s="226"/>
      <c r="M26" s="227"/>
      <c r="N26" s="237"/>
      <c r="O26" s="238"/>
      <c r="P26" s="10">
        <f t="shared" si="0"/>
        <v>0</v>
      </c>
      <c r="Q26" s="2"/>
    </row>
    <row r="27" spans="1:17" s="8" customFormat="1" ht="19.5" customHeight="1">
      <c r="A27" s="4"/>
      <c r="B27" s="12"/>
      <c r="C27" s="4"/>
      <c r="D27" s="222"/>
      <c r="E27" s="223"/>
      <c r="F27" s="224"/>
      <c r="G27" s="4"/>
      <c r="H27" s="225"/>
      <c r="I27" s="226"/>
      <c r="J27" s="226"/>
      <c r="K27" s="226"/>
      <c r="L27" s="226"/>
      <c r="M27" s="227"/>
      <c r="N27" s="237"/>
      <c r="O27" s="238"/>
      <c r="P27" s="10">
        <f t="shared" si="0"/>
        <v>0</v>
      </c>
      <c r="Q27" s="2"/>
    </row>
    <row r="28" spans="1:17" s="8" customFormat="1" ht="19.5" customHeight="1">
      <c r="A28" s="4"/>
      <c r="B28" s="12"/>
      <c r="C28" s="4"/>
      <c r="D28" s="222"/>
      <c r="E28" s="223"/>
      <c r="F28" s="224"/>
      <c r="G28" s="4"/>
      <c r="H28" s="225"/>
      <c r="I28" s="226"/>
      <c r="J28" s="226"/>
      <c r="K28" s="226"/>
      <c r="L28" s="226"/>
      <c r="M28" s="227"/>
      <c r="N28" s="237"/>
      <c r="O28" s="238"/>
      <c r="P28" s="10">
        <f t="shared" si="0"/>
        <v>0</v>
      </c>
      <c r="Q28" s="2"/>
    </row>
    <row r="29" spans="1:17" s="8" customFormat="1" ht="19.5" customHeight="1">
      <c r="A29" s="4"/>
      <c r="B29" s="12"/>
      <c r="C29" s="4"/>
      <c r="D29" s="222"/>
      <c r="E29" s="223"/>
      <c r="F29" s="224"/>
      <c r="G29" s="4"/>
      <c r="H29" s="225"/>
      <c r="I29" s="226"/>
      <c r="J29" s="226"/>
      <c r="K29" s="226"/>
      <c r="L29" s="226"/>
      <c r="M29" s="227"/>
      <c r="N29" s="237"/>
      <c r="O29" s="238"/>
      <c r="P29" s="10">
        <f t="shared" si="0"/>
        <v>0</v>
      </c>
      <c r="Q29" s="2"/>
    </row>
    <row r="30" spans="1:17" s="8" customFormat="1" ht="19.5" customHeight="1">
      <c r="A30" s="4"/>
      <c r="B30" s="14"/>
      <c r="C30" s="14"/>
      <c r="D30" s="222"/>
      <c r="E30" s="223"/>
      <c r="F30" s="224"/>
      <c r="G30" s="4"/>
      <c r="H30" s="225"/>
      <c r="I30" s="226"/>
      <c r="J30" s="226"/>
      <c r="K30" s="226"/>
      <c r="L30" s="226"/>
      <c r="M30" s="227"/>
      <c r="N30" s="237"/>
      <c r="O30" s="238"/>
      <c r="P30" s="10">
        <f t="shared" si="0"/>
        <v>0</v>
      </c>
      <c r="Q30" s="2"/>
    </row>
    <row r="31" spans="1:17" s="8" customFormat="1" ht="19.5" customHeight="1">
      <c r="A31" s="4"/>
      <c r="B31" s="14"/>
      <c r="C31" s="14"/>
      <c r="D31" s="222"/>
      <c r="E31" s="223"/>
      <c r="F31" s="224"/>
      <c r="G31" s="4"/>
      <c r="H31" s="225"/>
      <c r="I31" s="226"/>
      <c r="J31" s="226"/>
      <c r="K31" s="226"/>
      <c r="L31" s="226"/>
      <c r="M31" s="227"/>
      <c r="N31" s="237"/>
      <c r="O31" s="238"/>
      <c r="P31" s="10">
        <f t="shared" si="0"/>
        <v>0</v>
      </c>
      <c r="Q31" s="2"/>
    </row>
    <row r="32" spans="1:17" s="8" customFormat="1" ht="19.5" customHeight="1">
      <c r="A32" s="4"/>
      <c r="B32" s="14"/>
      <c r="C32" s="14"/>
      <c r="D32" s="222"/>
      <c r="E32" s="223"/>
      <c r="F32" s="224"/>
      <c r="G32" s="4"/>
      <c r="H32" s="225"/>
      <c r="I32" s="226"/>
      <c r="J32" s="226"/>
      <c r="K32" s="226"/>
      <c r="L32" s="226"/>
      <c r="M32" s="227"/>
      <c r="N32" s="237"/>
      <c r="O32" s="238"/>
      <c r="P32" s="10">
        <f t="shared" si="0"/>
        <v>0</v>
      </c>
      <c r="Q32" s="2"/>
    </row>
    <row r="33" spans="1:17" s="8" customFormat="1" ht="19.5" customHeight="1">
      <c r="A33" s="4"/>
      <c r="B33" s="14"/>
      <c r="C33" s="14"/>
      <c r="D33" s="222" t="s">
        <v>65</v>
      </c>
      <c r="E33" s="223"/>
      <c r="F33" s="224"/>
      <c r="G33" s="4"/>
      <c r="H33" s="225"/>
      <c r="I33" s="226"/>
      <c r="J33" s="226"/>
      <c r="K33" s="226"/>
      <c r="L33" s="226"/>
      <c r="M33" s="227"/>
      <c r="N33" s="237"/>
      <c r="O33" s="238"/>
      <c r="P33" s="10">
        <f t="shared" si="0"/>
        <v>0</v>
      </c>
      <c r="Q33" s="2"/>
    </row>
    <row r="34" spans="1:17" s="8" customFormat="1" ht="19.5" customHeight="1">
      <c r="A34" s="4"/>
      <c r="B34" s="14"/>
      <c r="C34" s="14"/>
      <c r="D34" s="222" t="s">
        <v>65</v>
      </c>
      <c r="E34" s="223"/>
      <c r="F34" s="224"/>
      <c r="G34" s="4"/>
      <c r="H34" s="225"/>
      <c r="I34" s="226"/>
      <c r="J34" s="226"/>
      <c r="K34" s="226"/>
      <c r="L34" s="226"/>
      <c r="M34" s="227"/>
      <c r="N34" s="237"/>
      <c r="O34" s="238"/>
      <c r="P34" s="10">
        <f t="shared" si="0"/>
        <v>0</v>
      </c>
      <c r="Q34" s="2"/>
    </row>
    <row r="35" spans="1:17" s="8" customFormat="1" ht="19.5" customHeight="1">
      <c r="A35" s="4"/>
      <c r="B35" s="14"/>
      <c r="C35" s="14"/>
      <c r="D35" s="222" t="s">
        <v>65</v>
      </c>
      <c r="E35" s="223"/>
      <c r="F35" s="224"/>
      <c r="G35" s="4"/>
      <c r="H35" s="225"/>
      <c r="I35" s="226"/>
      <c r="J35" s="226"/>
      <c r="K35" s="226"/>
      <c r="L35" s="226"/>
      <c r="M35" s="227"/>
      <c r="N35" s="237"/>
      <c r="O35" s="238"/>
      <c r="P35" s="10">
        <f t="shared" si="0"/>
        <v>0</v>
      </c>
      <c r="Q35" s="2"/>
    </row>
    <row r="36" spans="1:17" s="8" customFormat="1" ht="19.5" customHeight="1">
      <c r="A36" s="4"/>
      <c r="B36" s="14"/>
      <c r="C36" s="14"/>
      <c r="D36" s="222" t="s">
        <v>64</v>
      </c>
      <c r="E36" s="223"/>
      <c r="F36" s="224"/>
      <c r="G36" s="4"/>
      <c r="H36" s="225"/>
      <c r="I36" s="226"/>
      <c r="J36" s="226"/>
      <c r="K36" s="226"/>
      <c r="L36" s="226"/>
      <c r="M36" s="227"/>
      <c r="N36" s="237"/>
      <c r="O36" s="238"/>
      <c r="P36" s="10">
        <f t="shared" si="0"/>
        <v>0</v>
      </c>
      <c r="Q36" s="2"/>
    </row>
    <row r="37" spans="1:17" s="8" customFormat="1" ht="19.5" customHeight="1">
      <c r="A37" s="9"/>
      <c r="B37" s="13"/>
      <c r="C37" s="13"/>
      <c r="D37" s="222"/>
      <c r="E37" s="223"/>
      <c r="F37" s="224"/>
      <c r="G37" s="9"/>
      <c r="H37" s="225"/>
      <c r="I37" s="226"/>
      <c r="J37" s="226"/>
      <c r="K37" s="226"/>
      <c r="L37" s="226"/>
      <c r="M37" s="227"/>
      <c r="N37" s="237"/>
      <c r="O37" s="238"/>
      <c r="P37" s="19">
        <f t="shared" si="0"/>
        <v>0</v>
      </c>
      <c r="Q37" s="2"/>
    </row>
    <row r="38" spans="1:204" s="8" customFormat="1" ht="19.5" customHeight="1">
      <c r="A38" s="9"/>
      <c r="B38" s="13"/>
      <c r="C38" s="13"/>
      <c r="D38" s="222"/>
      <c r="E38" s="223"/>
      <c r="F38" s="224"/>
      <c r="G38" s="4"/>
      <c r="H38" s="258"/>
      <c r="I38" s="259"/>
      <c r="J38" s="259"/>
      <c r="K38" s="259"/>
      <c r="L38" s="259"/>
      <c r="M38" s="260"/>
      <c r="N38" s="237"/>
      <c r="O38" s="238"/>
      <c r="P38" s="19">
        <f t="shared" si="0"/>
        <v>0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</row>
    <row r="39" spans="1:204" s="8" customFormat="1" ht="19.5" customHeight="1">
      <c r="A39" s="9"/>
      <c r="B39" s="13"/>
      <c r="C39" s="13"/>
      <c r="D39" s="222"/>
      <c r="E39" s="223"/>
      <c r="F39" s="224"/>
      <c r="G39" s="9"/>
      <c r="H39" s="225"/>
      <c r="I39" s="226"/>
      <c r="J39" s="226"/>
      <c r="K39" s="226"/>
      <c r="L39" s="226"/>
      <c r="M39" s="227"/>
      <c r="N39" s="237"/>
      <c r="O39" s="238"/>
      <c r="P39" s="19">
        <f t="shared" si="0"/>
        <v>0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</row>
    <row r="40" spans="1:204" s="8" customFormat="1" ht="19.5" customHeight="1">
      <c r="A40" s="9"/>
      <c r="B40" s="13"/>
      <c r="C40" s="13"/>
      <c r="D40" s="222"/>
      <c r="E40" s="223"/>
      <c r="F40" s="224"/>
      <c r="G40" s="9"/>
      <c r="H40" s="225"/>
      <c r="I40" s="226"/>
      <c r="J40" s="226"/>
      <c r="K40" s="226"/>
      <c r="L40" s="226"/>
      <c r="M40" s="227"/>
      <c r="N40" s="237"/>
      <c r="O40" s="238"/>
      <c r="P40" s="19">
        <f>SUM(B40*N40)</f>
        <v>0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</row>
    <row r="41" spans="1:204" s="8" customFormat="1" ht="19.5" customHeight="1">
      <c r="A41" s="9"/>
      <c r="B41" s="13"/>
      <c r="C41" s="13"/>
      <c r="D41" s="222"/>
      <c r="E41" s="223"/>
      <c r="F41" s="224"/>
      <c r="G41" s="9"/>
      <c r="H41" s="225"/>
      <c r="I41" s="226"/>
      <c r="J41" s="226"/>
      <c r="K41" s="226"/>
      <c r="L41" s="226"/>
      <c r="M41" s="227"/>
      <c r="N41" s="237"/>
      <c r="O41" s="238"/>
      <c r="P41" s="19">
        <f t="shared" si="0"/>
        <v>0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</row>
    <row r="42" spans="1:204" s="8" customFormat="1" ht="16.5" customHeight="1">
      <c r="A42" s="91"/>
      <c r="B42" s="92"/>
      <c r="G42" s="93"/>
      <c r="J42" s="94"/>
      <c r="L42" s="95"/>
      <c r="M42" s="95"/>
      <c r="N42" s="96" t="s">
        <v>113</v>
      </c>
      <c r="O42" s="97"/>
      <c r="P42" s="98">
        <f>SUM(P21:P41)</f>
        <v>0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</row>
    <row r="43" spans="1:204" s="8" customFormat="1" ht="16.5" customHeight="1">
      <c r="A43" s="91"/>
      <c r="B43" s="99" t="s">
        <v>114</v>
      </c>
      <c r="C43" s="100"/>
      <c r="D43" s="100"/>
      <c r="E43" s="101"/>
      <c r="F43" s="2"/>
      <c r="G43" s="37"/>
      <c r="H43" s="102"/>
      <c r="I43" s="2"/>
      <c r="J43" s="46"/>
      <c r="K43" s="2"/>
      <c r="L43" s="95"/>
      <c r="M43" s="95"/>
      <c r="N43" s="103" t="s">
        <v>115</v>
      </c>
      <c r="O43" s="104"/>
      <c r="P43" s="98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</row>
    <row r="44" spans="1:204" s="8" customFormat="1" ht="16.5" customHeight="1">
      <c r="A44" s="91"/>
      <c r="B44" s="105"/>
      <c r="C44" s="11"/>
      <c r="D44" s="11"/>
      <c r="E44" s="11"/>
      <c r="F44" s="11"/>
      <c r="G44" s="37"/>
      <c r="H44" s="105"/>
      <c r="I44" s="11"/>
      <c r="J44" s="11"/>
      <c r="K44" s="11"/>
      <c r="M44" s="106"/>
      <c r="N44" s="107" t="s">
        <v>116</v>
      </c>
      <c r="O44" s="108"/>
      <c r="P44" s="10">
        <f>SUM(P42*0.08)</f>
        <v>0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</row>
    <row r="45" spans="1:204" s="8" customFormat="1" ht="16.5" customHeight="1" thickBot="1">
      <c r="A45" s="109"/>
      <c r="B45" s="110" t="s">
        <v>117</v>
      </c>
      <c r="C45" s="111"/>
      <c r="D45" s="111"/>
      <c r="E45" s="111"/>
      <c r="F45" s="111"/>
      <c r="G45" s="69"/>
      <c r="H45" s="110" t="s">
        <v>117</v>
      </c>
      <c r="I45" s="111"/>
      <c r="J45" s="111"/>
      <c r="K45" s="111"/>
      <c r="L45" s="69"/>
      <c r="M45" s="112"/>
      <c r="N45" s="113" t="s">
        <v>118</v>
      </c>
      <c r="O45" s="111"/>
      <c r="P45" s="114">
        <f>SUM(P42:P44)</f>
        <v>0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</row>
    <row r="46" spans="1:204" s="8" customFormat="1" ht="16.5" customHeight="1" thickBot="1">
      <c r="A46" s="115" t="s">
        <v>119</v>
      </c>
      <c r="B46" s="116"/>
      <c r="C46" s="116"/>
      <c r="D46" s="116"/>
      <c r="E46" s="116"/>
      <c r="F46" s="117"/>
      <c r="G46" s="118"/>
      <c r="H46" s="117"/>
      <c r="I46" s="117"/>
      <c r="J46" s="119"/>
      <c r="K46" s="120"/>
      <c r="L46" s="121"/>
      <c r="M46" s="122" t="s">
        <v>0</v>
      </c>
      <c r="N46" s="117"/>
      <c r="O46" s="117"/>
      <c r="P46" s="123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</row>
    <row r="47" spans="1:16" ht="16.5" customHeight="1">
      <c r="A47" s="91"/>
      <c r="B47" s="8"/>
      <c r="C47" s="8"/>
      <c r="D47" s="8"/>
      <c r="E47" s="8"/>
      <c r="F47" s="8"/>
      <c r="G47" s="93"/>
      <c r="H47" s="8"/>
      <c r="I47" s="8"/>
      <c r="J47" s="66"/>
      <c r="K47" s="124"/>
      <c r="L47" s="91"/>
      <c r="M47" s="8"/>
      <c r="N47" s="8"/>
      <c r="O47" s="8"/>
      <c r="P47" s="125"/>
    </row>
    <row r="48" spans="1:16" ht="16.5" customHeight="1">
      <c r="A48" s="91" t="s">
        <v>1</v>
      </c>
      <c r="B48" s="8"/>
      <c r="C48" s="8"/>
      <c r="D48" s="239"/>
      <c r="E48" s="239"/>
      <c r="F48" s="239"/>
      <c r="G48" s="127"/>
      <c r="H48" s="8" t="s">
        <v>2</v>
      </c>
      <c r="I48" s="8"/>
      <c r="J48" s="8"/>
      <c r="K48" s="128"/>
      <c r="L48" s="91" t="s">
        <v>287</v>
      </c>
      <c r="M48" s="8"/>
      <c r="N48" s="8"/>
      <c r="O48" s="8"/>
      <c r="P48" s="125"/>
    </row>
    <row r="49" spans="1:16" ht="16.5" customHeight="1">
      <c r="A49" s="91"/>
      <c r="B49" s="8"/>
      <c r="C49" s="8"/>
      <c r="D49" s="8"/>
      <c r="E49" s="8"/>
      <c r="F49" s="8"/>
      <c r="G49" s="93"/>
      <c r="H49" s="8"/>
      <c r="I49" s="8"/>
      <c r="J49" s="8"/>
      <c r="K49" s="129"/>
      <c r="L49" s="91"/>
      <c r="M49" s="8"/>
      <c r="N49" s="8"/>
      <c r="O49" s="8"/>
      <c r="P49" s="125"/>
    </row>
    <row r="50" spans="1:16" ht="16.5" customHeight="1">
      <c r="A50" s="91" t="s">
        <v>87</v>
      </c>
      <c r="B50" s="8"/>
      <c r="C50" s="8"/>
      <c r="D50" s="240" t="s">
        <v>369</v>
      </c>
      <c r="E50" s="240"/>
      <c r="F50" s="240"/>
      <c r="G50" s="127"/>
      <c r="H50" s="8" t="s">
        <v>3</v>
      </c>
      <c r="I50" s="130"/>
      <c r="J50" s="130"/>
      <c r="K50" s="131"/>
      <c r="L50" s="91" t="s">
        <v>4</v>
      </c>
      <c r="M50" s="8"/>
      <c r="N50" s="11"/>
      <c r="O50" s="130"/>
      <c r="P50" s="132"/>
    </row>
    <row r="51" spans="1:16" ht="16.5" customHeight="1">
      <c r="A51" s="91"/>
      <c r="B51" s="8"/>
      <c r="C51" s="8"/>
      <c r="D51" s="8"/>
      <c r="E51" s="8"/>
      <c r="F51" s="8"/>
      <c r="G51" s="93"/>
      <c r="H51" s="8" t="s">
        <v>5</v>
      </c>
      <c r="I51" s="133"/>
      <c r="J51" s="133"/>
      <c r="K51" s="134"/>
      <c r="L51" s="135"/>
      <c r="M51" s="8"/>
      <c r="N51" s="8"/>
      <c r="O51" s="136"/>
      <c r="P51" s="137"/>
    </row>
    <row r="52" spans="1:16" ht="16.5" customHeight="1">
      <c r="A52" s="91" t="s">
        <v>89</v>
      </c>
      <c r="B52" s="8"/>
      <c r="C52" s="241" t="s">
        <v>378</v>
      </c>
      <c r="D52" s="241"/>
      <c r="E52" s="241"/>
      <c r="F52" s="241"/>
      <c r="G52" s="241"/>
      <c r="H52" s="8" t="s">
        <v>6</v>
      </c>
      <c r="I52" s="133"/>
      <c r="J52" s="133"/>
      <c r="K52" s="134"/>
      <c r="L52" s="91" t="s">
        <v>7</v>
      </c>
      <c r="M52" s="8"/>
      <c r="N52" s="8"/>
      <c r="O52" s="136"/>
      <c r="P52" s="137"/>
    </row>
    <row r="53" spans="1:16" ht="16.5" customHeight="1">
      <c r="A53" s="91"/>
      <c r="B53" s="8"/>
      <c r="C53" s="8"/>
      <c r="D53" s="8"/>
      <c r="E53" s="8"/>
      <c r="F53" s="8"/>
      <c r="G53" s="93"/>
      <c r="H53" s="8"/>
      <c r="I53" s="138"/>
      <c r="J53" s="138"/>
      <c r="K53" s="139"/>
      <c r="L53" s="135"/>
      <c r="M53" s="8"/>
      <c r="N53" s="8"/>
      <c r="O53" s="136"/>
      <c r="P53" s="137"/>
    </row>
    <row r="54" spans="1:16" ht="14.25" customHeight="1">
      <c r="A54" s="91" t="s">
        <v>95</v>
      </c>
      <c r="B54" s="8"/>
      <c r="C54" s="239" t="s">
        <v>379</v>
      </c>
      <c r="D54" s="239"/>
      <c r="E54" s="239"/>
      <c r="F54" s="239"/>
      <c r="G54" s="93"/>
      <c r="H54" s="8" t="s">
        <v>99</v>
      </c>
      <c r="I54" s="130"/>
      <c r="J54" s="130"/>
      <c r="K54" s="140"/>
      <c r="L54" s="91" t="s">
        <v>8</v>
      </c>
      <c r="M54" s="11"/>
      <c r="N54" s="141"/>
      <c r="O54" s="130"/>
      <c r="P54" s="132"/>
    </row>
    <row r="55" spans="1:16" ht="12.75" customHeight="1">
      <c r="A55" s="91"/>
      <c r="B55" s="8"/>
      <c r="C55" s="8"/>
      <c r="D55" s="8"/>
      <c r="E55" s="8"/>
      <c r="F55" s="8"/>
      <c r="G55" s="93"/>
      <c r="H55" s="8"/>
      <c r="I55" s="142"/>
      <c r="J55" s="142"/>
      <c r="K55" s="129"/>
      <c r="L55" s="91"/>
      <c r="M55" s="8"/>
      <c r="N55" s="8"/>
      <c r="O55" s="136"/>
      <c r="P55" s="137"/>
    </row>
    <row r="56" spans="1:16" ht="12">
      <c r="A56" s="91" t="s">
        <v>9</v>
      </c>
      <c r="B56" s="8"/>
      <c r="C56" s="8"/>
      <c r="D56" s="130" t="s">
        <v>10</v>
      </c>
      <c r="E56" s="136" t="s">
        <v>11</v>
      </c>
      <c r="F56" s="126" t="s">
        <v>12</v>
      </c>
      <c r="G56" s="143"/>
      <c r="H56" s="8" t="s">
        <v>13</v>
      </c>
      <c r="I56" s="239">
        <v>57127</v>
      </c>
      <c r="J56" s="239"/>
      <c r="K56" s="131"/>
      <c r="L56" s="91" t="s">
        <v>14</v>
      </c>
      <c r="M56" s="11"/>
      <c r="N56" s="11"/>
      <c r="O56" s="130"/>
      <c r="P56" s="144"/>
    </row>
    <row r="57" spans="1:16" ht="12">
      <c r="A57" s="91"/>
      <c r="B57" s="8"/>
      <c r="C57" s="8"/>
      <c r="D57" s="8"/>
      <c r="E57" s="8"/>
      <c r="F57" s="8"/>
      <c r="G57" s="93"/>
      <c r="H57" s="8"/>
      <c r="I57" s="8"/>
      <c r="J57" s="8"/>
      <c r="K57" s="129"/>
      <c r="L57" s="91"/>
      <c r="M57" s="8"/>
      <c r="N57" s="8"/>
      <c r="O57" s="8"/>
      <c r="P57" s="125"/>
    </row>
    <row r="58" spans="1:16" ht="12">
      <c r="A58" s="145" t="s">
        <v>15</v>
      </c>
      <c r="B58" s="11"/>
      <c r="C58" s="11"/>
      <c r="D58" s="130"/>
      <c r="E58" s="130"/>
      <c r="F58" s="130"/>
      <c r="G58" s="42" t="s">
        <v>14</v>
      </c>
      <c r="H58" s="130"/>
      <c r="I58" s="130"/>
      <c r="J58" s="130"/>
      <c r="K58" s="140"/>
      <c r="L58" s="145"/>
      <c r="M58" s="11"/>
      <c r="N58" s="11"/>
      <c r="O58" s="11"/>
      <c r="P58" s="146"/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</sheetData>
  <sheetProtection/>
  <mergeCells count="74">
    <mergeCell ref="D48:F48"/>
    <mergeCell ref="I56:J56"/>
    <mergeCell ref="D50:F50"/>
    <mergeCell ref="C52:G52"/>
    <mergeCell ref="C54:F54"/>
    <mergeCell ref="D41:F41"/>
    <mergeCell ref="H41:M41"/>
    <mergeCell ref="N41:O41"/>
    <mergeCell ref="D40:F40"/>
    <mergeCell ref="H40:M40"/>
    <mergeCell ref="N40:O40"/>
    <mergeCell ref="D38:F38"/>
    <mergeCell ref="H38:M38"/>
    <mergeCell ref="N38:O38"/>
    <mergeCell ref="N39:O39"/>
    <mergeCell ref="H39:M39"/>
    <mergeCell ref="D39:F39"/>
    <mergeCell ref="D36:F36"/>
    <mergeCell ref="H36:M36"/>
    <mergeCell ref="N36:O36"/>
    <mergeCell ref="N37:O37"/>
    <mergeCell ref="H37:M37"/>
    <mergeCell ref="D37:F37"/>
    <mergeCell ref="D34:F34"/>
    <mergeCell ref="H34:M34"/>
    <mergeCell ref="N34:O34"/>
    <mergeCell ref="N35:O35"/>
    <mergeCell ref="H35:M35"/>
    <mergeCell ref="D35:F35"/>
    <mergeCell ref="N32:O32"/>
    <mergeCell ref="H32:M32"/>
    <mergeCell ref="D32:F32"/>
    <mergeCell ref="N33:O33"/>
    <mergeCell ref="H33:M33"/>
    <mergeCell ref="D33:F33"/>
    <mergeCell ref="N30:O30"/>
    <mergeCell ref="H30:M30"/>
    <mergeCell ref="D30:F30"/>
    <mergeCell ref="D31:F31"/>
    <mergeCell ref="H31:M31"/>
    <mergeCell ref="N31:O31"/>
    <mergeCell ref="N28:O28"/>
    <mergeCell ref="H28:M28"/>
    <mergeCell ref="D28:F28"/>
    <mergeCell ref="D29:F29"/>
    <mergeCell ref="H29:M29"/>
    <mergeCell ref="N29:O29"/>
    <mergeCell ref="D27:F27"/>
    <mergeCell ref="H27:M27"/>
    <mergeCell ref="N27:O27"/>
    <mergeCell ref="M12:P12"/>
    <mergeCell ref="H22:M22"/>
    <mergeCell ref="D23:F23"/>
    <mergeCell ref="H23:M23"/>
    <mergeCell ref="N23:O23"/>
    <mergeCell ref="D26:F26"/>
    <mergeCell ref="H26:M26"/>
    <mergeCell ref="C2:D2"/>
    <mergeCell ref="H25:M25"/>
    <mergeCell ref="N25:O25"/>
    <mergeCell ref="N22:O22"/>
    <mergeCell ref="N21:O21"/>
    <mergeCell ref="D21:F21"/>
    <mergeCell ref="H21:M21"/>
    <mergeCell ref="D22:F22"/>
    <mergeCell ref="N26:O26"/>
    <mergeCell ref="C4:E4"/>
    <mergeCell ref="D11:H11"/>
    <mergeCell ref="D12:H12"/>
    <mergeCell ref="N24:O24"/>
    <mergeCell ref="H24:M24"/>
    <mergeCell ref="D24:F24"/>
    <mergeCell ref="D25:F25"/>
    <mergeCell ref="M6:P6"/>
  </mergeCells>
  <printOptions horizontalCentered="1" verticalCentered="1"/>
  <pageMargins left="0" right="0" top="0" bottom="0" header="0.5" footer="0.5"/>
  <pageSetup horizontalDpi="300" verticalDpi="300" orientation="portrait" paperSize="5" scale="96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4"/>
  <dimension ref="A1:GV59"/>
  <sheetViews>
    <sheetView showGridLines="0" showZeros="0" tabSelected="1" zoomScale="125" zoomScaleNormal="125" zoomScaleSheetLayoutView="125" zoomScalePageLayoutView="0" workbookViewId="0" topLeftCell="A1">
      <selection activeCell="O15" sqref="O15"/>
    </sheetView>
  </sheetViews>
  <sheetFormatPr defaultColWidth="9.140625" defaultRowHeight="23.25" customHeight="1"/>
  <cols>
    <col min="1" max="1" width="3.421875" style="2" customWidth="1"/>
    <col min="2" max="2" width="6.421875" style="2" customWidth="1"/>
    <col min="3" max="4" width="5.421875" style="2" customWidth="1"/>
    <col min="5" max="5" width="5.00390625" style="2" customWidth="1"/>
    <col min="6" max="6" width="5.421875" style="2" customWidth="1"/>
    <col min="7" max="7" width="5.8515625" style="37" customWidth="1"/>
    <col min="8" max="8" width="15.421875" style="2" customWidth="1"/>
    <col min="9" max="9" width="6.00390625" style="2" customWidth="1"/>
    <col min="10" max="10" width="4.421875" style="2" customWidth="1"/>
    <col min="11" max="11" width="5.421875" style="2" customWidth="1"/>
    <col min="12" max="12" width="6.28125" style="2" customWidth="1"/>
    <col min="13" max="13" width="4.140625" style="2" customWidth="1"/>
    <col min="14" max="14" width="4.8515625" style="2" customWidth="1"/>
    <col min="15" max="15" width="8.421875" style="2" customWidth="1"/>
    <col min="16" max="16" width="13.8515625" style="37" customWidth="1"/>
    <col min="17" max="16384" width="9.140625" style="2" customWidth="1"/>
  </cols>
  <sheetData>
    <row r="1" spans="1:16" ht="21" customHeight="1">
      <c r="A1" s="291" t="s">
        <v>293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</row>
    <row r="2" spans="2:16" ht="15.75" customHeight="1" thickBot="1">
      <c r="B2" s="241"/>
      <c r="C2" s="241"/>
      <c r="D2" s="241"/>
      <c r="E2" s="32"/>
      <c r="F2" s="33"/>
      <c r="G2" s="34"/>
      <c r="H2" s="293" t="s">
        <v>295</v>
      </c>
      <c r="I2" s="294"/>
      <c r="J2" s="294"/>
      <c r="K2" s="294"/>
      <c r="L2" s="27"/>
      <c r="M2" s="211" t="s">
        <v>305</v>
      </c>
      <c r="N2" s="174"/>
      <c r="O2" s="264"/>
      <c r="P2" s="265"/>
    </row>
    <row r="3" spans="2:15" ht="12" customHeight="1">
      <c r="B3" s="38"/>
      <c r="C3" s="16"/>
      <c r="H3" s="39"/>
      <c r="I3" s="39"/>
      <c r="J3" s="39"/>
      <c r="O3" s="40"/>
    </row>
    <row r="4" spans="1:16" ht="18" customHeight="1">
      <c r="A4" s="289" t="s">
        <v>303</v>
      </c>
      <c r="B4" s="290"/>
      <c r="C4" s="290"/>
      <c r="D4" s="295"/>
      <c r="E4" s="296"/>
      <c r="F4" s="296"/>
      <c r="G4" s="210" t="s">
        <v>304</v>
      </c>
      <c r="H4" s="173"/>
      <c r="I4" s="297"/>
      <c r="J4" s="296"/>
      <c r="K4" s="296"/>
      <c r="L4" s="296"/>
      <c r="M4" s="210" t="s">
        <v>294</v>
      </c>
      <c r="N4" s="298"/>
      <c r="O4" s="298"/>
      <c r="P4" s="298"/>
    </row>
    <row r="5" spans="1:16" ht="15" customHeight="1">
      <c r="A5" s="279" t="s">
        <v>298</v>
      </c>
      <c r="B5" s="280"/>
      <c r="C5" s="280"/>
      <c r="D5" s="337"/>
      <c r="E5" s="337"/>
      <c r="F5" s="337"/>
      <c r="G5" s="337"/>
      <c r="H5" s="337"/>
      <c r="I5" s="283"/>
      <c r="J5" s="285"/>
      <c r="K5" s="286"/>
      <c r="L5" s="286"/>
      <c r="M5" s="286"/>
      <c r="N5" s="286"/>
      <c r="O5" s="286"/>
      <c r="P5" s="286"/>
    </row>
    <row r="6" spans="1:16" ht="12.75" customHeight="1">
      <c r="A6" s="281" t="s">
        <v>299</v>
      </c>
      <c r="B6" s="282"/>
      <c r="C6" s="282"/>
      <c r="D6" s="256"/>
      <c r="E6" s="256"/>
      <c r="F6" s="256"/>
      <c r="G6" s="256"/>
      <c r="H6" s="256"/>
      <c r="I6" s="284"/>
      <c r="J6" s="271"/>
      <c r="K6" s="272"/>
      <c r="L6" s="272"/>
      <c r="M6" s="272"/>
      <c r="N6" s="272"/>
      <c r="O6" s="272"/>
      <c r="P6" s="272"/>
    </row>
    <row r="7" spans="3:16" ht="12.75" customHeight="1">
      <c r="C7" s="50" t="s">
        <v>300</v>
      </c>
      <c r="D7" s="338"/>
      <c r="E7" s="338"/>
      <c r="F7" s="338"/>
      <c r="G7" s="338"/>
      <c r="H7" s="338"/>
      <c r="I7" s="284"/>
      <c r="J7" s="176"/>
      <c r="K7" s="212" t="s">
        <v>328</v>
      </c>
      <c r="L7" s="175"/>
      <c r="M7" s="177"/>
      <c r="N7" s="212" t="s">
        <v>297</v>
      </c>
      <c r="O7" s="212"/>
      <c r="P7" s="175"/>
    </row>
    <row r="8" spans="3:16" ht="12.75" customHeight="1">
      <c r="C8" s="46"/>
      <c r="D8" s="338"/>
      <c r="E8" s="338"/>
      <c r="F8" s="338"/>
      <c r="G8" s="338"/>
      <c r="H8" s="338"/>
      <c r="I8" s="284"/>
      <c r="J8" s="271"/>
      <c r="K8" s="272"/>
      <c r="L8" s="272"/>
      <c r="M8" s="272"/>
      <c r="N8" s="272"/>
      <c r="O8" s="272"/>
      <c r="P8" s="272"/>
    </row>
    <row r="9" spans="3:9" ht="12.75" customHeight="1">
      <c r="C9" s="46"/>
      <c r="D9" s="256"/>
      <c r="E9" s="256"/>
      <c r="F9" s="256"/>
      <c r="G9" s="256"/>
      <c r="H9" s="256"/>
      <c r="I9" s="284"/>
    </row>
    <row r="10" spans="1:16" ht="12.75" customHeight="1">
      <c r="A10" s="172" t="s">
        <v>296</v>
      </c>
      <c r="C10" s="46"/>
      <c r="D10" s="256"/>
      <c r="E10" s="256"/>
      <c r="F10" s="256"/>
      <c r="G10" s="256"/>
      <c r="H10" s="256"/>
      <c r="I10" s="284"/>
      <c r="J10" s="213" t="s">
        <v>326</v>
      </c>
      <c r="K10" s="214"/>
      <c r="L10" s="287"/>
      <c r="M10" s="288"/>
      <c r="N10" s="288"/>
      <c r="O10" s="288"/>
      <c r="P10" s="288"/>
    </row>
    <row r="11" spans="3:9" ht="12.75" customHeight="1">
      <c r="C11" s="50" t="s">
        <v>301</v>
      </c>
      <c r="D11" s="256"/>
      <c r="E11" s="256"/>
      <c r="F11" s="256"/>
      <c r="G11" s="256"/>
      <c r="H11" s="256"/>
      <c r="I11" s="284"/>
    </row>
    <row r="12" spans="3:16" ht="12.75" customHeight="1">
      <c r="C12" s="50" t="s">
        <v>302</v>
      </c>
      <c r="D12" s="256"/>
      <c r="E12" s="256"/>
      <c r="F12" s="256"/>
      <c r="G12" s="256"/>
      <c r="H12" s="256"/>
      <c r="I12" s="284"/>
      <c r="J12" s="271"/>
      <c r="K12" s="272"/>
      <c r="L12" s="272"/>
      <c r="M12" s="272"/>
      <c r="N12" s="272"/>
      <c r="O12" s="272"/>
      <c r="P12" s="272"/>
    </row>
    <row r="13" spans="6:204" s="68" customFormat="1" ht="6.75" customHeight="1" thickBot="1">
      <c r="F13" s="69"/>
      <c r="G13" s="69"/>
      <c r="H13" s="69"/>
      <c r="I13" s="69"/>
      <c r="J13" s="70"/>
      <c r="K13" s="71"/>
      <c r="L13" s="71"/>
      <c r="P13" s="69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</row>
    <row r="14" spans="6:12" ht="12">
      <c r="F14" s="37"/>
      <c r="H14" s="25" t="s">
        <v>100</v>
      </c>
      <c r="I14" s="35"/>
      <c r="J14" s="35"/>
      <c r="K14" s="36"/>
      <c r="L14" s="72"/>
    </row>
    <row r="15" spans="1:16" s="37" customFormat="1" ht="13.5" customHeight="1">
      <c r="A15" s="208" t="s">
        <v>245</v>
      </c>
      <c r="B15" s="209" t="s">
        <v>101</v>
      </c>
      <c r="C15" s="209" t="s">
        <v>102</v>
      </c>
      <c r="D15" s="209"/>
      <c r="E15" s="209" t="s">
        <v>103</v>
      </c>
      <c r="F15" s="209"/>
      <c r="G15" s="209" t="s">
        <v>105</v>
      </c>
      <c r="H15" s="209" t="s">
        <v>106</v>
      </c>
      <c r="I15" s="73"/>
      <c r="J15" s="73"/>
      <c r="K15" s="73"/>
      <c r="L15" s="73"/>
      <c r="M15" s="22"/>
      <c r="N15" s="73"/>
      <c r="O15" s="74"/>
      <c r="P15" s="73"/>
    </row>
    <row r="16" spans="1:16" ht="13.5" customHeight="1">
      <c r="A16" s="75" t="s">
        <v>254</v>
      </c>
      <c r="B16" s="162" t="s">
        <v>306</v>
      </c>
      <c r="C16" s="162" t="s">
        <v>307</v>
      </c>
      <c r="D16" s="162"/>
      <c r="E16" s="162" t="s">
        <v>308</v>
      </c>
      <c r="F16" s="162"/>
      <c r="G16" s="163"/>
      <c r="H16" s="163"/>
      <c r="I16" s="304" t="s">
        <v>309</v>
      </c>
      <c r="J16" s="305"/>
      <c r="K16" s="305"/>
      <c r="L16" s="305"/>
      <c r="M16" s="305"/>
      <c r="N16" s="267"/>
      <c r="O16" s="267"/>
      <c r="P16" s="267"/>
    </row>
    <row r="17" spans="1:16" ht="13.5" customHeight="1">
      <c r="A17" s="75" t="s">
        <v>108</v>
      </c>
      <c r="B17" s="76"/>
      <c r="C17" s="76"/>
      <c r="D17" s="76"/>
      <c r="E17" s="76"/>
      <c r="F17" s="76"/>
      <c r="G17" s="77"/>
      <c r="H17" s="77"/>
      <c r="I17" s="306"/>
      <c r="J17" s="282"/>
      <c r="K17" s="282"/>
      <c r="L17" s="282"/>
      <c r="M17" s="282"/>
      <c r="N17" s="179"/>
      <c r="O17" s="180"/>
      <c r="P17" s="180"/>
    </row>
    <row r="18" spans="1:16" ht="13.5" customHeight="1">
      <c r="A18" s="80" t="s">
        <v>109</v>
      </c>
      <c r="B18" s="76"/>
      <c r="C18" s="76"/>
      <c r="D18" s="76"/>
      <c r="E18" s="76"/>
      <c r="F18" s="76"/>
      <c r="G18" s="77"/>
      <c r="H18" s="77"/>
      <c r="I18" s="307" t="s">
        <v>310</v>
      </c>
      <c r="J18" s="308"/>
      <c r="K18" s="308"/>
      <c r="L18" s="308"/>
      <c r="M18" s="308"/>
      <c r="N18" s="266"/>
      <c r="O18" s="267"/>
      <c r="P18" s="267"/>
    </row>
    <row r="19" ht="4.5" customHeight="1" thickBot="1"/>
    <row r="20" spans="1:204" s="3" customFormat="1" ht="20.25" customHeight="1" thickBot="1">
      <c r="A20" s="199" t="s">
        <v>245</v>
      </c>
      <c r="B20" s="200" t="s">
        <v>246</v>
      </c>
      <c r="C20" s="201" t="s">
        <v>247</v>
      </c>
      <c r="D20" s="332" t="s">
        <v>323</v>
      </c>
      <c r="E20" s="333"/>
      <c r="F20" s="333"/>
      <c r="G20" s="334"/>
      <c r="H20" s="202" t="s">
        <v>250</v>
      </c>
      <c r="I20" s="203"/>
      <c r="J20" s="203"/>
      <c r="K20" s="203"/>
      <c r="L20" s="203"/>
      <c r="M20" s="204"/>
      <c r="N20" s="205" t="s">
        <v>251</v>
      </c>
      <c r="O20" s="206"/>
      <c r="P20" s="207" t="s">
        <v>252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</row>
    <row r="21" spans="1:204" s="8" customFormat="1" ht="16.5" customHeight="1">
      <c r="A21" s="189" t="s">
        <v>221</v>
      </c>
      <c r="B21" s="165"/>
      <c r="C21" s="165"/>
      <c r="D21" s="268"/>
      <c r="E21" s="269"/>
      <c r="F21" s="269"/>
      <c r="G21" s="270"/>
      <c r="H21" s="311"/>
      <c r="I21" s="312"/>
      <c r="J21" s="312"/>
      <c r="K21" s="312"/>
      <c r="L21" s="312"/>
      <c r="M21" s="313"/>
      <c r="N21" s="309"/>
      <c r="O21" s="310"/>
      <c r="P21" s="190">
        <f aca="true" t="shared" si="0" ref="P21:P40">SUM(B21*N21)</f>
        <v>0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</row>
    <row r="22" spans="1:204" s="8" customFormat="1" ht="16.5" customHeight="1">
      <c r="A22" s="189" t="s">
        <v>222</v>
      </c>
      <c r="B22" s="165"/>
      <c r="C22" s="165"/>
      <c r="D22" s="261"/>
      <c r="E22" s="262"/>
      <c r="F22" s="262"/>
      <c r="G22" s="263"/>
      <c r="H22" s="301"/>
      <c r="I22" s="302"/>
      <c r="J22" s="302"/>
      <c r="K22" s="302"/>
      <c r="L22" s="302"/>
      <c r="M22" s="303"/>
      <c r="N22" s="299"/>
      <c r="O22" s="300"/>
      <c r="P22" s="190">
        <f t="shared" si="0"/>
        <v>0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</row>
    <row r="23" spans="1:204" s="8" customFormat="1" ht="16.5" customHeight="1">
      <c r="A23" s="189" t="s">
        <v>223</v>
      </c>
      <c r="B23" s="165"/>
      <c r="C23" s="165"/>
      <c r="D23" s="261"/>
      <c r="E23" s="262"/>
      <c r="F23" s="262"/>
      <c r="G23" s="263"/>
      <c r="H23" s="301"/>
      <c r="I23" s="302"/>
      <c r="J23" s="302"/>
      <c r="K23" s="302"/>
      <c r="L23" s="302"/>
      <c r="M23" s="303"/>
      <c r="N23" s="299"/>
      <c r="O23" s="300"/>
      <c r="P23" s="190">
        <f t="shared" si="0"/>
        <v>0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</row>
    <row r="24" spans="1:204" s="11" customFormat="1" ht="16.5" customHeight="1">
      <c r="A24" s="189" t="s">
        <v>224</v>
      </c>
      <c r="B24" s="165"/>
      <c r="C24" s="165"/>
      <c r="D24" s="261"/>
      <c r="E24" s="262"/>
      <c r="F24" s="262"/>
      <c r="G24" s="263"/>
      <c r="H24" s="301"/>
      <c r="I24" s="302"/>
      <c r="J24" s="302"/>
      <c r="K24" s="302"/>
      <c r="L24" s="302"/>
      <c r="M24" s="303"/>
      <c r="N24" s="299"/>
      <c r="O24" s="300"/>
      <c r="P24" s="190">
        <f t="shared" si="0"/>
        <v>0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</row>
    <row r="25" spans="1:204" s="11" customFormat="1" ht="16.5" customHeight="1">
      <c r="A25" s="189" t="s">
        <v>225</v>
      </c>
      <c r="B25" s="166"/>
      <c r="C25" s="164"/>
      <c r="D25" s="261"/>
      <c r="E25" s="262"/>
      <c r="F25" s="262"/>
      <c r="G25" s="263"/>
      <c r="H25" s="301"/>
      <c r="I25" s="302"/>
      <c r="J25" s="302"/>
      <c r="K25" s="302"/>
      <c r="L25" s="302"/>
      <c r="M25" s="303"/>
      <c r="N25" s="299"/>
      <c r="O25" s="300"/>
      <c r="P25" s="190">
        <f t="shared" si="0"/>
        <v>0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</row>
    <row r="26" spans="1:204" s="11" customFormat="1" ht="16.5" customHeight="1">
      <c r="A26" s="189" t="s">
        <v>227</v>
      </c>
      <c r="B26" s="166"/>
      <c r="C26" s="164"/>
      <c r="D26" s="261"/>
      <c r="E26" s="262"/>
      <c r="F26" s="262"/>
      <c r="G26" s="263"/>
      <c r="H26" s="301"/>
      <c r="I26" s="302"/>
      <c r="J26" s="302"/>
      <c r="K26" s="302"/>
      <c r="L26" s="302"/>
      <c r="M26" s="303"/>
      <c r="N26" s="299"/>
      <c r="O26" s="300"/>
      <c r="P26" s="190">
        <f t="shared" si="0"/>
        <v>0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</row>
    <row r="27" spans="1:204" s="11" customFormat="1" ht="16.5" customHeight="1">
      <c r="A27" s="189" t="s">
        <v>228</v>
      </c>
      <c r="B27" s="166"/>
      <c r="C27" s="164"/>
      <c r="D27" s="261"/>
      <c r="E27" s="262"/>
      <c r="F27" s="262"/>
      <c r="G27" s="263"/>
      <c r="H27" s="301"/>
      <c r="I27" s="302"/>
      <c r="J27" s="302"/>
      <c r="K27" s="302"/>
      <c r="L27" s="302"/>
      <c r="M27" s="303"/>
      <c r="N27" s="299"/>
      <c r="O27" s="300"/>
      <c r="P27" s="190">
        <f t="shared" si="0"/>
        <v>0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</row>
    <row r="28" spans="1:204" s="11" customFormat="1" ht="16.5" customHeight="1">
      <c r="A28" s="189" t="s">
        <v>226</v>
      </c>
      <c r="B28" s="166"/>
      <c r="C28" s="164"/>
      <c r="D28" s="261"/>
      <c r="E28" s="262"/>
      <c r="F28" s="262"/>
      <c r="G28" s="263"/>
      <c r="H28" s="301"/>
      <c r="I28" s="302"/>
      <c r="J28" s="302"/>
      <c r="K28" s="302"/>
      <c r="L28" s="302"/>
      <c r="M28" s="303"/>
      <c r="N28" s="299"/>
      <c r="O28" s="300"/>
      <c r="P28" s="190">
        <f t="shared" si="0"/>
        <v>0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</row>
    <row r="29" spans="1:204" s="11" customFormat="1" ht="16.5" customHeight="1">
      <c r="A29" s="189" t="s">
        <v>229</v>
      </c>
      <c r="B29" s="166"/>
      <c r="C29" s="164"/>
      <c r="D29" s="261"/>
      <c r="E29" s="262"/>
      <c r="F29" s="262"/>
      <c r="G29" s="263"/>
      <c r="H29" s="301"/>
      <c r="I29" s="302"/>
      <c r="J29" s="302"/>
      <c r="K29" s="302"/>
      <c r="L29" s="302"/>
      <c r="M29" s="303"/>
      <c r="N29" s="299"/>
      <c r="O29" s="300"/>
      <c r="P29" s="190">
        <f t="shared" si="0"/>
        <v>0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</row>
    <row r="30" spans="1:204" s="11" customFormat="1" ht="16.5" customHeight="1">
      <c r="A30" s="189" t="s">
        <v>231</v>
      </c>
      <c r="B30" s="168"/>
      <c r="C30" s="168"/>
      <c r="D30" s="261"/>
      <c r="E30" s="262"/>
      <c r="F30" s="262"/>
      <c r="G30" s="263"/>
      <c r="H30" s="301"/>
      <c r="I30" s="302"/>
      <c r="J30" s="302"/>
      <c r="K30" s="302"/>
      <c r="L30" s="302"/>
      <c r="M30" s="303"/>
      <c r="N30" s="299"/>
      <c r="O30" s="300"/>
      <c r="P30" s="190">
        <f t="shared" si="0"/>
        <v>0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</row>
    <row r="31" spans="1:204" s="11" customFormat="1" ht="16.5" customHeight="1">
      <c r="A31" s="189" t="s">
        <v>232</v>
      </c>
      <c r="B31" s="168"/>
      <c r="C31" s="168"/>
      <c r="D31" s="261"/>
      <c r="E31" s="262"/>
      <c r="F31" s="262"/>
      <c r="G31" s="263"/>
      <c r="H31" s="301"/>
      <c r="I31" s="302"/>
      <c r="J31" s="302"/>
      <c r="K31" s="302"/>
      <c r="L31" s="302"/>
      <c r="M31" s="303"/>
      <c r="N31" s="299"/>
      <c r="O31" s="300"/>
      <c r="P31" s="190">
        <f t="shared" si="0"/>
        <v>0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</row>
    <row r="32" spans="1:204" s="11" customFormat="1" ht="16.5" customHeight="1">
      <c r="A32" s="189" t="s">
        <v>233</v>
      </c>
      <c r="B32" s="168"/>
      <c r="C32" s="168"/>
      <c r="D32" s="261"/>
      <c r="E32" s="262"/>
      <c r="F32" s="262"/>
      <c r="G32" s="263"/>
      <c r="H32" s="301"/>
      <c r="I32" s="302"/>
      <c r="J32" s="302"/>
      <c r="K32" s="302"/>
      <c r="L32" s="302"/>
      <c r="M32" s="303"/>
      <c r="N32" s="299"/>
      <c r="O32" s="300"/>
      <c r="P32" s="190">
        <f t="shared" si="0"/>
        <v>0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</row>
    <row r="33" spans="1:204" s="11" customFormat="1" ht="16.5" customHeight="1">
      <c r="A33" s="189" t="s">
        <v>234</v>
      </c>
      <c r="B33" s="168"/>
      <c r="C33" s="168"/>
      <c r="D33" s="261"/>
      <c r="E33" s="262"/>
      <c r="F33" s="262"/>
      <c r="G33" s="263"/>
      <c r="H33" s="301"/>
      <c r="I33" s="302"/>
      <c r="J33" s="302"/>
      <c r="K33" s="302"/>
      <c r="L33" s="302"/>
      <c r="M33" s="303"/>
      <c r="N33" s="299"/>
      <c r="O33" s="300"/>
      <c r="P33" s="190">
        <f t="shared" si="0"/>
        <v>0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</row>
    <row r="34" spans="1:204" s="11" customFormat="1" ht="16.5" customHeight="1">
      <c r="A34" s="189" t="s">
        <v>235</v>
      </c>
      <c r="B34" s="168"/>
      <c r="C34" s="168"/>
      <c r="D34" s="261"/>
      <c r="E34" s="262"/>
      <c r="F34" s="262"/>
      <c r="G34" s="263"/>
      <c r="H34" s="301"/>
      <c r="I34" s="302"/>
      <c r="J34" s="302"/>
      <c r="K34" s="302"/>
      <c r="L34" s="302"/>
      <c r="M34" s="303"/>
      <c r="N34" s="299"/>
      <c r="O34" s="300"/>
      <c r="P34" s="190">
        <f t="shared" si="0"/>
        <v>0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</row>
    <row r="35" spans="1:204" s="11" customFormat="1" ht="16.5" customHeight="1">
      <c r="A35" s="189" t="s">
        <v>236</v>
      </c>
      <c r="B35" s="168"/>
      <c r="C35" s="168"/>
      <c r="D35" s="261"/>
      <c r="E35" s="262"/>
      <c r="F35" s="262"/>
      <c r="G35" s="263"/>
      <c r="H35" s="301"/>
      <c r="I35" s="302"/>
      <c r="J35" s="302"/>
      <c r="K35" s="302"/>
      <c r="L35" s="302"/>
      <c r="M35" s="303"/>
      <c r="N35" s="299"/>
      <c r="O35" s="300"/>
      <c r="P35" s="190">
        <f t="shared" si="0"/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</row>
    <row r="36" spans="1:204" s="11" customFormat="1" ht="16.5" customHeight="1">
      <c r="A36" s="189" t="s">
        <v>237</v>
      </c>
      <c r="B36" s="168"/>
      <c r="C36" s="168"/>
      <c r="D36" s="261"/>
      <c r="E36" s="262"/>
      <c r="F36" s="262"/>
      <c r="G36" s="263"/>
      <c r="H36" s="301"/>
      <c r="I36" s="302"/>
      <c r="J36" s="302"/>
      <c r="K36" s="302"/>
      <c r="L36" s="302"/>
      <c r="M36" s="303"/>
      <c r="N36" s="299"/>
      <c r="O36" s="300"/>
      <c r="P36" s="190">
        <f t="shared" si="0"/>
        <v>0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</row>
    <row r="37" spans="1:204" s="8" customFormat="1" ht="16.5" customHeight="1">
      <c r="A37" s="191" t="s">
        <v>238</v>
      </c>
      <c r="B37" s="167"/>
      <c r="C37" s="167"/>
      <c r="D37" s="261"/>
      <c r="E37" s="262"/>
      <c r="F37" s="262"/>
      <c r="G37" s="263"/>
      <c r="H37" s="301"/>
      <c r="I37" s="302"/>
      <c r="J37" s="302"/>
      <c r="K37" s="302"/>
      <c r="L37" s="302"/>
      <c r="M37" s="303"/>
      <c r="N37" s="299"/>
      <c r="O37" s="300"/>
      <c r="P37" s="192">
        <f t="shared" si="0"/>
        <v>0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</row>
    <row r="38" spans="1:204" s="8" customFormat="1" ht="16.5" customHeight="1">
      <c r="A38" s="191" t="s">
        <v>239</v>
      </c>
      <c r="B38" s="167"/>
      <c r="C38" s="167"/>
      <c r="D38" s="261"/>
      <c r="E38" s="262"/>
      <c r="F38" s="262"/>
      <c r="G38" s="263"/>
      <c r="H38" s="317"/>
      <c r="I38" s="318"/>
      <c r="J38" s="318"/>
      <c r="K38" s="318"/>
      <c r="L38" s="318"/>
      <c r="M38" s="319"/>
      <c r="N38" s="299"/>
      <c r="O38" s="300"/>
      <c r="P38" s="192">
        <f t="shared" si="0"/>
        <v>0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</row>
    <row r="39" spans="1:204" s="8" customFormat="1" ht="16.5" customHeight="1">
      <c r="A39" s="191" t="s">
        <v>240</v>
      </c>
      <c r="B39" s="167"/>
      <c r="C39" s="167"/>
      <c r="D39" s="261"/>
      <c r="E39" s="262"/>
      <c r="F39" s="262"/>
      <c r="G39" s="263"/>
      <c r="H39" s="301"/>
      <c r="I39" s="302"/>
      <c r="J39" s="302"/>
      <c r="K39" s="302"/>
      <c r="L39" s="302"/>
      <c r="M39" s="303"/>
      <c r="N39" s="299"/>
      <c r="O39" s="300"/>
      <c r="P39" s="192">
        <f t="shared" si="0"/>
        <v>0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</row>
    <row r="40" spans="1:204" s="8" customFormat="1" ht="16.5" customHeight="1">
      <c r="A40" s="191" t="s">
        <v>230</v>
      </c>
      <c r="B40" s="167"/>
      <c r="C40" s="167"/>
      <c r="D40" s="261"/>
      <c r="E40" s="262"/>
      <c r="F40" s="262"/>
      <c r="G40" s="263"/>
      <c r="H40" s="301"/>
      <c r="I40" s="302"/>
      <c r="J40" s="302"/>
      <c r="K40" s="302"/>
      <c r="L40" s="302"/>
      <c r="M40" s="303"/>
      <c r="N40" s="299"/>
      <c r="O40" s="300"/>
      <c r="P40" s="192">
        <f t="shared" si="0"/>
        <v>0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</row>
    <row r="41" spans="1:204" s="8" customFormat="1" ht="16.5" customHeight="1">
      <c r="A41" s="191" t="s">
        <v>311</v>
      </c>
      <c r="B41" s="167"/>
      <c r="C41" s="167"/>
      <c r="D41" s="261"/>
      <c r="E41" s="262"/>
      <c r="F41" s="262"/>
      <c r="G41" s="263"/>
      <c r="H41" s="301"/>
      <c r="I41" s="302"/>
      <c r="J41" s="302"/>
      <c r="K41" s="302"/>
      <c r="L41" s="302"/>
      <c r="M41" s="303"/>
      <c r="N41" s="299"/>
      <c r="O41" s="300"/>
      <c r="P41" s="192">
        <f>B41*N41</f>
        <v>0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</row>
    <row r="42" spans="1:204" s="8" customFormat="1" ht="16.5" customHeight="1">
      <c r="A42" s="191" t="s">
        <v>312</v>
      </c>
      <c r="B42" s="167"/>
      <c r="C42" s="167"/>
      <c r="D42" s="261"/>
      <c r="E42" s="262"/>
      <c r="F42" s="262"/>
      <c r="G42" s="263"/>
      <c r="H42" s="301"/>
      <c r="I42" s="302"/>
      <c r="J42" s="302"/>
      <c r="K42" s="302"/>
      <c r="L42" s="302"/>
      <c r="M42" s="303"/>
      <c r="N42" s="299"/>
      <c r="O42" s="300"/>
      <c r="P42" s="192">
        <f aca="true" t="shared" si="1" ref="P42:P52">SUM(B42*N42)</f>
        <v>0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</row>
    <row r="43" spans="1:204" s="8" customFormat="1" ht="16.5" customHeight="1">
      <c r="A43" s="191" t="s">
        <v>313</v>
      </c>
      <c r="B43" s="167"/>
      <c r="C43" s="167"/>
      <c r="D43" s="261"/>
      <c r="E43" s="262"/>
      <c r="F43" s="262"/>
      <c r="G43" s="263"/>
      <c r="H43" s="301"/>
      <c r="I43" s="302"/>
      <c r="J43" s="302"/>
      <c r="K43" s="302"/>
      <c r="L43" s="302"/>
      <c r="M43" s="303"/>
      <c r="N43" s="299"/>
      <c r="O43" s="300"/>
      <c r="P43" s="192">
        <f t="shared" si="1"/>
        <v>0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</row>
    <row r="44" spans="1:204" s="8" customFormat="1" ht="16.5" customHeight="1">
      <c r="A44" s="191" t="s">
        <v>314</v>
      </c>
      <c r="B44" s="167"/>
      <c r="C44" s="167"/>
      <c r="D44" s="261"/>
      <c r="E44" s="262"/>
      <c r="F44" s="262"/>
      <c r="G44" s="263"/>
      <c r="H44" s="301"/>
      <c r="I44" s="302"/>
      <c r="J44" s="302"/>
      <c r="K44" s="302"/>
      <c r="L44" s="302"/>
      <c r="M44" s="303"/>
      <c r="N44" s="299"/>
      <c r="O44" s="300"/>
      <c r="P44" s="192">
        <f t="shared" si="1"/>
        <v>0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</row>
    <row r="45" spans="1:204" s="8" customFormat="1" ht="16.5" customHeight="1">
      <c r="A45" s="191" t="s">
        <v>315</v>
      </c>
      <c r="B45" s="167"/>
      <c r="C45" s="167"/>
      <c r="D45" s="261"/>
      <c r="E45" s="262"/>
      <c r="F45" s="262"/>
      <c r="G45" s="263"/>
      <c r="H45" s="301"/>
      <c r="I45" s="302"/>
      <c r="J45" s="302"/>
      <c r="K45" s="302"/>
      <c r="L45" s="302"/>
      <c r="M45" s="303"/>
      <c r="N45" s="299"/>
      <c r="O45" s="300"/>
      <c r="P45" s="192">
        <f t="shared" si="1"/>
        <v>0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</row>
    <row r="46" spans="1:16" ht="16.5" customHeight="1">
      <c r="A46" s="193" t="s">
        <v>316</v>
      </c>
      <c r="B46" s="168"/>
      <c r="C46" s="164"/>
      <c r="D46" s="261"/>
      <c r="E46" s="262"/>
      <c r="F46" s="262"/>
      <c r="G46" s="263"/>
      <c r="H46" s="320"/>
      <c r="I46" s="321"/>
      <c r="J46" s="321"/>
      <c r="K46" s="321"/>
      <c r="L46" s="321"/>
      <c r="M46" s="322"/>
      <c r="N46" s="299"/>
      <c r="O46" s="300"/>
      <c r="P46" s="190">
        <f t="shared" si="1"/>
        <v>0</v>
      </c>
    </row>
    <row r="47" spans="1:16" ht="16.5" customHeight="1">
      <c r="A47" s="193" t="s">
        <v>317</v>
      </c>
      <c r="B47" s="168"/>
      <c r="C47" s="164"/>
      <c r="D47" s="261"/>
      <c r="E47" s="262"/>
      <c r="F47" s="262"/>
      <c r="G47" s="263"/>
      <c r="H47" s="320"/>
      <c r="I47" s="321"/>
      <c r="J47" s="321"/>
      <c r="K47" s="321"/>
      <c r="L47" s="321"/>
      <c r="M47" s="322"/>
      <c r="N47" s="299"/>
      <c r="O47" s="300"/>
      <c r="P47" s="190">
        <f t="shared" si="1"/>
        <v>0</v>
      </c>
    </row>
    <row r="48" spans="1:16" ht="16.5" customHeight="1">
      <c r="A48" s="193" t="s">
        <v>318</v>
      </c>
      <c r="B48" s="168"/>
      <c r="C48" s="164"/>
      <c r="D48" s="261"/>
      <c r="E48" s="262"/>
      <c r="F48" s="262"/>
      <c r="G48" s="263"/>
      <c r="H48" s="320"/>
      <c r="I48" s="321"/>
      <c r="J48" s="321"/>
      <c r="K48" s="321"/>
      <c r="L48" s="321"/>
      <c r="M48" s="322"/>
      <c r="N48" s="299"/>
      <c r="O48" s="300"/>
      <c r="P48" s="190">
        <f t="shared" si="1"/>
        <v>0</v>
      </c>
    </row>
    <row r="49" spans="1:16" ht="16.5" customHeight="1">
      <c r="A49" s="193" t="s">
        <v>319</v>
      </c>
      <c r="B49" s="168"/>
      <c r="C49" s="164"/>
      <c r="D49" s="261"/>
      <c r="E49" s="262"/>
      <c r="F49" s="262"/>
      <c r="G49" s="263"/>
      <c r="H49" s="320"/>
      <c r="I49" s="321"/>
      <c r="J49" s="321"/>
      <c r="K49" s="321"/>
      <c r="L49" s="321"/>
      <c r="M49" s="322"/>
      <c r="N49" s="299"/>
      <c r="O49" s="300"/>
      <c r="P49" s="190">
        <f t="shared" si="1"/>
        <v>0</v>
      </c>
    </row>
    <row r="50" spans="1:16" ht="16.5" customHeight="1">
      <c r="A50" s="193" t="s">
        <v>320</v>
      </c>
      <c r="B50" s="168"/>
      <c r="C50" s="164"/>
      <c r="D50" s="261"/>
      <c r="E50" s="262"/>
      <c r="F50" s="262"/>
      <c r="G50" s="263"/>
      <c r="H50" s="320"/>
      <c r="I50" s="321"/>
      <c r="J50" s="321"/>
      <c r="K50" s="321"/>
      <c r="L50" s="321"/>
      <c r="M50" s="322"/>
      <c r="N50" s="299"/>
      <c r="O50" s="300"/>
      <c r="P50" s="190">
        <f t="shared" si="1"/>
        <v>0</v>
      </c>
    </row>
    <row r="51" spans="1:16" ht="16.5" customHeight="1">
      <c r="A51" s="193" t="s">
        <v>321</v>
      </c>
      <c r="B51" s="168"/>
      <c r="C51" s="164"/>
      <c r="D51" s="261"/>
      <c r="E51" s="262"/>
      <c r="F51" s="262"/>
      <c r="G51" s="263"/>
      <c r="H51" s="320"/>
      <c r="I51" s="321"/>
      <c r="J51" s="321"/>
      <c r="K51" s="321"/>
      <c r="L51" s="321"/>
      <c r="M51" s="322"/>
      <c r="N51" s="299"/>
      <c r="O51" s="300"/>
      <c r="P51" s="190">
        <f t="shared" si="1"/>
        <v>0</v>
      </c>
    </row>
    <row r="52" spans="1:16" ht="16.5" customHeight="1" thickBot="1">
      <c r="A52" s="194" t="s">
        <v>322</v>
      </c>
      <c r="B52" s="169"/>
      <c r="C52" s="170"/>
      <c r="D52" s="261"/>
      <c r="E52" s="262"/>
      <c r="F52" s="262"/>
      <c r="G52" s="263"/>
      <c r="H52" s="341"/>
      <c r="I52" s="342"/>
      <c r="J52" s="342"/>
      <c r="K52" s="342"/>
      <c r="L52" s="342"/>
      <c r="M52" s="343"/>
      <c r="N52" s="339"/>
      <c r="O52" s="340"/>
      <c r="P52" s="195">
        <f t="shared" si="1"/>
        <v>0</v>
      </c>
    </row>
    <row r="53" spans="1:16" ht="15" customHeight="1">
      <c r="A53" s="329" t="s">
        <v>329</v>
      </c>
      <c r="B53" s="330"/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331"/>
      <c r="N53" s="335" t="s">
        <v>324</v>
      </c>
      <c r="O53" s="336"/>
      <c r="P53" s="197">
        <f>SUM(P21:P52)</f>
        <v>0</v>
      </c>
    </row>
    <row r="54" spans="1:16" ht="12" customHeight="1">
      <c r="A54" s="325"/>
      <c r="B54" s="326"/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7"/>
      <c r="N54" s="275" t="s">
        <v>327</v>
      </c>
      <c r="O54" s="276"/>
      <c r="P54" s="273">
        <f>PRODUCT(P53,0.0975)</f>
        <v>0</v>
      </c>
    </row>
    <row r="55" spans="1:16" ht="11.25" customHeight="1">
      <c r="A55" s="328"/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7"/>
      <c r="N55" s="277"/>
      <c r="O55" s="278"/>
      <c r="P55" s="274"/>
    </row>
    <row r="56" spans="1:16" ht="17.25" customHeight="1">
      <c r="A56" s="215"/>
      <c r="B56" s="314"/>
      <c r="C56" s="272"/>
      <c r="D56" s="272"/>
      <c r="E56" s="272"/>
      <c r="F56" s="272"/>
      <c r="G56" s="272"/>
      <c r="H56" s="178"/>
      <c r="I56" s="8"/>
      <c r="J56" s="8"/>
      <c r="K56" s="8"/>
      <c r="L56" s="8"/>
      <c r="M56" s="106"/>
      <c r="N56" s="315" t="s">
        <v>325</v>
      </c>
      <c r="O56" s="316"/>
      <c r="P56" s="190"/>
    </row>
    <row r="57" spans="1:16" ht="13.5" thickBot="1">
      <c r="A57" s="196"/>
      <c r="B57" s="323"/>
      <c r="C57" s="324"/>
      <c r="D57" s="324"/>
      <c r="E57" s="324"/>
      <c r="F57" s="324"/>
      <c r="G57" s="324"/>
      <c r="H57" s="181"/>
      <c r="I57" s="182"/>
      <c r="J57" s="182"/>
      <c r="K57" s="182"/>
      <c r="L57" s="93"/>
      <c r="M57" s="183"/>
      <c r="N57" s="113" t="s">
        <v>118</v>
      </c>
      <c r="O57" s="111"/>
      <c r="P57" s="198">
        <f>SUM(P53:P56)</f>
        <v>0</v>
      </c>
    </row>
    <row r="58" spans="1:16" ht="12.75" thickBot="1">
      <c r="A58" s="188"/>
      <c r="B58" s="184"/>
      <c r="C58" s="184"/>
      <c r="D58" s="184"/>
      <c r="E58" s="184"/>
      <c r="F58" s="185"/>
      <c r="G58" s="171"/>
      <c r="H58" s="185"/>
      <c r="I58" s="185"/>
      <c r="J58" s="186"/>
      <c r="K58" s="68"/>
      <c r="L58" s="68"/>
      <c r="M58" s="187"/>
      <c r="N58" s="117"/>
      <c r="O58" s="117"/>
      <c r="P58" s="123"/>
    </row>
    <row r="59" spans="14:16" ht="12">
      <c r="N59" s="8"/>
      <c r="O59" s="8"/>
      <c r="P59" s="93"/>
    </row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</sheetData>
  <sheetProtection/>
  <mergeCells count="134">
    <mergeCell ref="D5:H5"/>
    <mergeCell ref="D6:H6"/>
    <mergeCell ref="D7:H7"/>
    <mergeCell ref="D8:H8"/>
    <mergeCell ref="D9:H9"/>
    <mergeCell ref="N52:O52"/>
    <mergeCell ref="H52:M52"/>
    <mergeCell ref="D51:G51"/>
    <mergeCell ref="A54:M55"/>
    <mergeCell ref="A53:M53"/>
    <mergeCell ref="D20:G20"/>
    <mergeCell ref="N53:O53"/>
    <mergeCell ref="D10:H10"/>
    <mergeCell ref="H49:M49"/>
    <mergeCell ref="N49:O49"/>
    <mergeCell ref="D48:G48"/>
    <mergeCell ref="D49:G49"/>
    <mergeCell ref="B57:G57"/>
    <mergeCell ref="N50:O50"/>
    <mergeCell ref="H50:M50"/>
    <mergeCell ref="H51:M51"/>
    <mergeCell ref="N51:O51"/>
    <mergeCell ref="D50:G50"/>
    <mergeCell ref="N47:O47"/>
    <mergeCell ref="H47:M47"/>
    <mergeCell ref="D46:G46"/>
    <mergeCell ref="D47:G47"/>
    <mergeCell ref="H48:M48"/>
    <mergeCell ref="N48:O48"/>
    <mergeCell ref="N45:O45"/>
    <mergeCell ref="H45:M45"/>
    <mergeCell ref="D44:G44"/>
    <mergeCell ref="D45:G45"/>
    <mergeCell ref="H46:M46"/>
    <mergeCell ref="N46:O46"/>
    <mergeCell ref="N43:O43"/>
    <mergeCell ref="H43:M43"/>
    <mergeCell ref="D42:G42"/>
    <mergeCell ref="D43:G43"/>
    <mergeCell ref="H44:M44"/>
    <mergeCell ref="N44:O44"/>
    <mergeCell ref="N41:O41"/>
    <mergeCell ref="H41:M41"/>
    <mergeCell ref="D40:G40"/>
    <mergeCell ref="D41:G41"/>
    <mergeCell ref="H42:M42"/>
    <mergeCell ref="N42:O42"/>
    <mergeCell ref="N39:O39"/>
    <mergeCell ref="H39:M39"/>
    <mergeCell ref="D38:G38"/>
    <mergeCell ref="D39:G39"/>
    <mergeCell ref="H40:M40"/>
    <mergeCell ref="N40:O40"/>
    <mergeCell ref="N37:O37"/>
    <mergeCell ref="H37:M37"/>
    <mergeCell ref="D36:G36"/>
    <mergeCell ref="D37:G37"/>
    <mergeCell ref="H38:M38"/>
    <mergeCell ref="N38:O38"/>
    <mergeCell ref="N35:O35"/>
    <mergeCell ref="H35:M35"/>
    <mergeCell ref="D34:G34"/>
    <mergeCell ref="D35:G35"/>
    <mergeCell ref="H36:M36"/>
    <mergeCell ref="N36:O36"/>
    <mergeCell ref="N33:O33"/>
    <mergeCell ref="H33:M33"/>
    <mergeCell ref="D32:G32"/>
    <mergeCell ref="D33:G33"/>
    <mergeCell ref="H34:M34"/>
    <mergeCell ref="N34:O34"/>
    <mergeCell ref="D28:G28"/>
    <mergeCell ref="D29:G29"/>
    <mergeCell ref="H31:M31"/>
    <mergeCell ref="N31:O31"/>
    <mergeCell ref="D31:G31"/>
    <mergeCell ref="H32:M32"/>
    <mergeCell ref="B56:G56"/>
    <mergeCell ref="N25:O25"/>
    <mergeCell ref="N22:O22"/>
    <mergeCell ref="N56:O56"/>
    <mergeCell ref="H26:M26"/>
    <mergeCell ref="N26:O26"/>
    <mergeCell ref="N28:O28"/>
    <mergeCell ref="H28:M28"/>
    <mergeCell ref="D24:G24"/>
    <mergeCell ref="H29:M29"/>
    <mergeCell ref="N21:O21"/>
    <mergeCell ref="H21:M21"/>
    <mergeCell ref="H22:M22"/>
    <mergeCell ref="H23:M23"/>
    <mergeCell ref="D23:G23"/>
    <mergeCell ref="N27:O27"/>
    <mergeCell ref="H25:M25"/>
    <mergeCell ref="H27:M27"/>
    <mergeCell ref="D25:G25"/>
    <mergeCell ref="D26:G26"/>
    <mergeCell ref="N32:O32"/>
    <mergeCell ref="D11:H11"/>
    <mergeCell ref="D12:H12"/>
    <mergeCell ref="N24:O24"/>
    <mergeCell ref="H24:M24"/>
    <mergeCell ref="N23:O23"/>
    <mergeCell ref="I16:M16"/>
    <mergeCell ref="N16:P16"/>
    <mergeCell ref="I17:M17"/>
    <mergeCell ref="I18:M18"/>
    <mergeCell ref="A4:C4"/>
    <mergeCell ref="A1:P1"/>
    <mergeCell ref="H2:K2"/>
    <mergeCell ref="D4:F4"/>
    <mergeCell ref="I4:L4"/>
    <mergeCell ref="N4:P4"/>
    <mergeCell ref="B2:D2"/>
    <mergeCell ref="P54:P55"/>
    <mergeCell ref="N54:O55"/>
    <mergeCell ref="A5:C5"/>
    <mergeCell ref="A6:C6"/>
    <mergeCell ref="I5:I12"/>
    <mergeCell ref="J8:P8"/>
    <mergeCell ref="J5:P5"/>
    <mergeCell ref="L10:P10"/>
    <mergeCell ref="D52:G52"/>
    <mergeCell ref="D27:G27"/>
    <mergeCell ref="D30:G30"/>
    <mergeCell ref="O2:P2"/>
    <mergeCell ref="N18:P18"/>
    <mergeCell ref="D21:G21"/>
    <mergeCell ref="D22:G22"/>
    <mergeCell ref="J12:P12"/>
    <mergeCell ref="J6:P6"/>
    <mergeCell ref="N29:O29"/>
    <mergeCell ref="N30:O30"/>
    <mergeCell ref="H30:M30"/>
  </mergeCells>
  <printOptions horizontalCentered="1" verticalCentered="1"/>
  <pageMargins left="0" right="0" top="0" bottom="0" header="0.5" footer="0.5"/>
  <pageSetup horizontalDpi="600" verticalDpi="600" orientation="portrait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L. A. UNIFIED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 Requisition</dc:title>
  <dc:subject/>
  <dc:creator>ELECTRICAL TECH SUPPORT</dc:creator>
  <cp:keywords/>
  <dc:description/>
  <cp:lastModifiedBy>LAUSD User</cp:lastModifiedBy>
  <cp:lastPrinted>2010-12-14T22:38:53Z</cp:lastPrinted>
  <dcterms:created xsi:type="dcterms:W3CDTF">1999-04-19T19:18:46Z</dcterms:created>
  <dcterms:modified xsi:type="dcterms:W3CDTF">2011-01-21T00:09:09Z</dcterms:modified>
  <cp:category/>
  <cp:version/>
  <cp:contentType/>
  <cp:contentStatus/>
</cp:coreProperties>
</file>